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25" activeTab="3"/>
  </bookViews>
  <sheets>
    <sheet name="Организация СП" sheetId="10" r:id="rId1"/>
    <sheet name="Реаб оборудование+оргтехника " sheetId="8" r:id="rId2"/>
    <sheet name="Обучение специалистов" sheetId="3" r:id="rId3"/>
    <sheet name="Обучение инвалидов" sheetId="9" r:id="rId4"/>
    <sheet name="Информатизация" sheetId="4" r:id="rId5"/>
    <sheet name="Таблица деньги все" sheetId="6" r:id="rId6"/>
  </sheets>
  <definedNames>
    <definedName name="_xlnm.Print_Area" localSheetId="4">Информатизация!$A$1:$L$7</definedName>
    <definedName name="_xlnm.Print_Area" localSheetId="2">'Обучение специалистов'!$A$1:$T$42</definedName>
    <definedName name="_xlnm.Print_Area" localSheetId="1">'Реаб оборудование+оргтехника '!$A$1:$AI$184</definedName>
    <definedName name="_xlnm.Print_Area" localSheetId="5">'Таблица деньги все'!$A$1:$AH$16</definedName>
  </definedNames>
  <calcPr calcId="124519"/>
</workbook>
</file>

<file path=xl/calcChain.xml><?xml version="1.0" encoding="utf-8"?>
<calcChain xmlns="http://schemas.openxmlformats.org/spreadsheetml/2006/main">
  <c r="Q29" i="3"/>
  <c r="Q30" s="1"/>
</calcChain>
</file>

<file path=xl/sharedStrings.xml><?xml version="1.0" encoding="utf-8"?>
<sst xmlns="http://schemas.openxmlformats.org/spreadsheetml/2006/main" count="516" uniqueCount="366">
  <si>
    <t>Название субъекта Российской Федерации</t>
  </si>
  <si>
    <t>количество часов обучения</t>
  </si>
  <si>
    <t>название мероприятия (создание/ эксплуатация/ развитие (доработка))*</t>
  </si>
  <si>
    <t>сфера использования (применения) информационной системы субъекта Российской Федерации</t>
  </si>
  <si>
    <t>название информационной системы субъекта Российской Федерации</t>
  </si>
  <si>
    <t>средняя стоимость единицы планируемого к приобретению оборудования, тыс. руб.</t>
  </si>
  <si>
    <t>имеется в организации (название, количество)</t>
  </si>
  <si>
    <t>имеется в организации (название оборудования, количество)</t>
  </si>
  <si>
    <t>план по приобретению (название оборудования*, количество)</t>
  </si>
  <si>
    <t>Оборудование для предоставления услуг по социальной и профессиональной реабилитации и абилитации инвалидов и детей-инвалидов</t>
  </si>
  <si>
    <t>социально-бытовая реабилитация и абилитация</t>
  </si>
  <si>
    <t>социально-средовая реабилитации и абилитация</t>
  </si>
  <si>
    <t>социально-педагогическая реабилитация и абилитация</t>
  </si>
  <si>
    <t>социокультурная реабилитация и абилитация</t>
  </si>
  <si>
    <t>мероприятия по адаптивной физической культуре и спорту для инвалидов</t>
  </si>
  <si>
    <t>профессиональная реабилитация и абилитация</t>
  </si>
  <si>
    <t>средняя стоимость единицы планируемой к приобретению техники, оргтехники, программного обеспечения, тыс. руб.</t>
  </si>
  <si>
    <t>Информация о планируемых мероприятиях по обучению специалистов, обеспечивающих оказание реабилитационных или абилитационных мероприятий (услуг) инвалидам в различных сферах деятельности, услуг ранней помощи, сопровождаемого проживания,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</si>
  <si>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объем средств бюджета субъекта Российской Федерации, тыс. руб.</t>
  </si>
  <si>
    <t>объем средств субсидии из федерального бюджета, тыс. руб.</t>
  </si>
  <si>
    <t>общий объем средств,        тыс. руб.</t>
  </si>
  <si>
    <t>доля средств бюджета субъекта Российской Федерации от общего объема средств, %</t>
  </si>
  <si>
    <t xml:space="preserve">Общий объем средств субсидии из федерального бюджета, запланированных на приобретение компьютерной техники, оргтехники и программного обеспечения, тыс. руб. </t>
  </si>
  <si>
    <t>Полное название реабилитационной организации, которую планируется оснащать за счет средств субсидии из федерального бюджета</t>
  </si>
  <si>
    <t>Приобретение компьютерной техники, оргтехники и программного обеспечения за счет средств субсидии из федерального бюджета</t>
  </si>
  <si>
    <t>социально-психологическая реабилитация и абилитаиция</t>
  </si>
  <si>
    <t>стоимость мероприятия по обучению специалистов, тыс. руб.</t>
  </si>
  <si>
    <t>Информация о мероприятиях по обучению специалистов за счет средств субсидии из федерального бюджета</t>
  </si>
  <si>
    <t>Информация о планируемых мероприятиях по созданию, эксплуатации и развитию (доработке) единой информационной системы субъекта Российской Федерации, содержащей сведения об инвалидах, оказанных им реабилитационных и абилитационных мероприятиях, реестра реабилитационных организаций субъекта Российской Федерации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</si>
  <si>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план по приобретению (название, количество)**</t>
  </si>
  <si>
    <t>* Каждое мероприятие указывается отдельно, а также указывается соответствующий пункт (пункты) перечня мероприятий согласно проекту региональной программы.</t>
  </si>
  <si>
    <t>Информация о мероприятиях по созданию, эксплуатации, развитию (доработке) информационной системы субъекта за счет средств субсидии из федерального бюджета</t>
  </si>
  <si>
    <t xml:space="preserve">средства субсидии,  из федерального бюджета, запланированные на мероприятие </t>
  </si>
  <si>
    <t>общий объем средств, запланированный на проведение соответствующего мероприятия</t>
  </si>
  <si>
    <t>финансосове обеспечение мероприятия, тыс. руб.</t>
  </si>
  <si>
    <t>общий объем средств,         тыс. руб.</t>
  </si>
  <si>
    <t>доля средств бюджета субъекта Российской Федерации, запланированных на мероприятие от общего объема средств субъекта Российской Федерации, %</t>
  </si>
  <si>
    <t>Общая информация о финансовом обеспечении мероприятий, софинансируемых за счет средств субсидии из федерального бюджета,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</si>
  <si>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объем средств субсидии из федерального бюджета, запланированных на мероприятие,       тыс. руб.</t>
  </si>
  <si>
    <t>доля средств субсидии из федерального бюджета, запланированных на мероприятие, от общего объема необходимой субсидии из федерального бюджета, %</t>
  </si>
  <si>
    <t>Объем необходимой в 2021 году субсидии из федерального бюджета бюджету субъекта Российской Федерации в целях софинансирования расходных обязательств, связанных с реализацией мероприятий, включенных в проект региональной программы, тыс. руб.</t>
  </si>
  <si>
    <t>Предельный уровень софинансирования  расходного обязательства субъекта Российской Федерации из федерального бюджета на 2021 год, %</t>
  </si>
  <si>
    <t>Объем средств субъекта Российской Федерации на реализацию мероприятий, включенных в проект региональной программы с учетом предельного уровня софинансирования  расходного обязательства субъекта Российской Федерации из федерального бюджета
на 2021 год, тыс. руб.</t>
  </si>
  <si>
    <t xml:space="preserve">Общий объем средств субсидии из федерального бюджета, запланированных на приобретение оборудования в 2021 году, тыс. руб. </t>
  </si>
  <si>
    <t>Доля средств субсидии из федерального бюджета, запланированных на приобретение оборудования, от общего объема необходимой в 2021 году  субсидии из федерального бюджета, %</t>
  </si>
  <si>
    <t>Общий объем средств субъекта Российской Федерации, запланированных на приобретение оборудования в 2021 году, тыс. руб.</t>
  </si>
  <si>
    <t>Доля средств субсидии из федерального бюджета, запланированных на приобретение компьютерной техники, оргтехники и программного обеспечения, от общего объема необходимой в 2021 году субсидии из федервльного бюджета, %</t>
  </si>
  <si>
    <t>Общий объем средств субъекта Российской Федерации, запланированных на приобретение компьютерной техники, оргтехники и программного обеспечения в 2021 году, тыс. руб.</t>
  </si>
  <si>
    <t xml:space="preserve">Общий объем средств субсидии из федерального бюджета, запланированных на проведение мероприятий по обучению специалистов в 2021 году, тыс. руб. </t>
  </si>
  <si>
    <t>Доля средств субсидии из федерального бюджета, запланированных на проведение мероприятий по обучению специалистов, от общего объема необходимой в 2021 году субсидии из федерального бюджета, %</t>
  </si>
  <si>
    <t>Общий объем средств субъекта Российской Федерации, запланированных на проведение мероприятий по обучению в 2021 году, тыс. руб.</t>
  </si>
  <si>
    <t xml:space="preserve">Общий объем средств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 в 2021 году, тыс. руб. </t>
  </si>
  <si>
    <t>Доля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Федерации, от общего объема необходимой в 2021 году субсидии из федерального бюджета, %</t>
  </si>
  <si>
    <t>Общий объем средств субъекта Российской Федерации, запланированных на создание, эксплуатацию, развитие (доработку) информационной системы субъекта Российской Федерации в 2021 году, тыс. руб.</t>
  </si>
  <si>
    <t>Объем средств, запланированных на приобретение реабилитационного оборудования, в 2021 году</t>
  </si>
  <si>
    <t>Объем средств, запланированных на приобретение компьютерной техники, оргтехники и программного обеспечения, в 2021 году</t>
  </si>
  <si>
    <t>Объем средств, запланирвоанных на проведение мероприятий по обучению специалистов, в 2021 году</t>
  </si>
  <si>
    <t>Объем средств, запланированных на создание, эксплуатацию, развитие (доработку) информационной системы субъекта Российской Федерации, в 2021 году</t>
  </si>
  <si>
    <t>Информация о планируемых мероприятиях по обучению инвалидов, в том числе детей-инвалидов, и членов их семей навыкам ухода, подбору и пользованию техническими средствами реабилитации, реабилитационным навыкам</t>
  </si>
  <si>
    <t>Доля средств субсидии из федерального бюджета, запланированных на проведение мероприятий по обучению инвалидов, в том числе детей-инвалидов, и членов их семей, от общего объема необходимой в 2021 году субсидии из федерального бюджета, %</t>
  </si>
  <si>
    <t>Информация о мероприятиях по обучению инвалидов, в том числе детей-инвалидов, и членов их семей за счет средств субсидии из федерального бюджета</t>
  </si>
  <si>
    <t>стоимость мероприятия по обучению инвалидов, в том числе детей-инвалидов, и членов их семей, тыс. руб.</t>
  </si>
  <si>
    <t xml:space="preserve">Общий объем средств субсидии из федерального бюджета, запланированных на проведение мероприятий по обучению инвалидов, в том числе детей-инвалидов, и членов их семей в 2021 году, тыс. руб. </t>
  </si>
  <si>
    <t>Информация об организациях региона, реализующих сопровождаемое проживание инвалидов, подлежащие включению в систему комплексной реабилитации и абилитации инвалидов субъекта Российской Федерации, для организации сопровождаемого проживания инвалидов</t>
  </si>
  <si>
    <t>Общий объем средств субъекта Российской Федерации, запланированных на приобретение  мебели  в 2021 году, тыс. руб.</t>
  </si>
  <si>
    <t xml:space="preserve">Общий объем средств субсидии из федерального бюджета, запланированных на приобретение бытовой техники, тыс. руб. </t>
  </si>
  <si>
    <t xml:space="preserve">Общий объем средств субсидии из федерального бюджета, запланированных на приобретение  мебели в 2021 году, тыс. руб. </t>
  </si>
  <si>
    <t>Доля средств субсидии из федерального бюджета, запланированных на приобретение  мебели от общего объема необходимой в 2021 году  субсидии из федерального бюджета, %</t>
  </si>
  <si>
    <t>Доля средств субсидии из федерального бюджета, запланированных на приобретение бытовой техники, от общего объема необходимой в 2021 году субсидии из федервльного бюджета, %</t>
  </si>
  <si>
    <t>Общий объем средств субъекта Российской Федерации, запланированных на приобретение бытовой техники в 2021 году, тыс. руб.</t>
  </si>
  <si>
    <t>Приобретение мебели за счет средств субсидии из федерального бюджета</t>
  </si>
  <si>
    <t>Приобретение бытовой техники за счет средств субсидии из федерального бюджета</t>
  </si>
  <si>
    <t>план по приобретению (название, количество)*</t>
  </si>
  <si>
    <t>Объем средств, запланированных на приобретение мебели и бытовой техники , в 2021 году</t>
  </si>
  <si>
    <t>Объем средств, запланирвоанных на проведение мероприятий по обучению инвалидов, в том числе детей-инвалидов, и членов их семей , в 2021 году</t>
  </si>
  <si>
    <t>число инвалидов, в том числе детей-инвалидов, и членов их семей, которых планируется обучать, чел.</t>
  </si>
  <si>
    <t>средняя стоимость единицы планируемой к приобретению мебели, тыс. руб.</t>
  </si>
  <si>
    <t>средняя стоимость единицы планируемой к приобретению бытовой техники, тыс. руб.</t>
  </si>
  <si>
    <t xml:space="preserve">название программы  обучения специалистов
</t>
  </si>
  <si>
    <t>название программы обучения детей-инвалидов, и членов их семей</t>
  </si>
  <si>
    <t>число специалистов, которых планируется обучать, чел.**** Специалисты в разных сферах деятельности учитываются отдельно.</t>
  </si>
  <si>
    <t>ГБУ "Алпатовский социально-оздоровительный центр для граждан пожилиго возраста и инвалидов" на 120 мест</t>
  </si>
  <si>
    <t>матрас с изменяемым профилем ложа, 20 шт</t>
  </si>
  <si>
    <t>опоры для ног и ступней, 10 шт</t>
  </si>
  <si>
    <t>передвижной перемешающий подьемник, 2шт</t>
  </si>
  <si>
    <t>Кисточка для бритья, бритвы,  Электробритва , 30 шт</t>
  </si>
  <si>
    <t xml:space="preserve"> держатель одежды, 30 шт
</t>
  </si>
  <si>
    <t>Терки, 10 шт</t>
  </si>
  <si>
    <t>сырорезка, 10 шт</t>
  </si>
  <si>
    <t>сушилка для посуды, 1шт</t>
  </si>
  <si>
    <t>прихватки, 4 шт</t>
  </si>
  <si>
    <t>кухонные весы, 1 шт</t>
  </si>
  <si>
    <t>Кухонная посуда и принадлежности к ней, 2 шт</t>
  </si>
  <si>
    <t>Керновые ножи, 2 шт</t>
  </si>
  <si>
    <t>мыльница пластмассовая , 20 шт</t>
  </si>
  <si>
    <t>набор массажных валиков, 4 шт</t>
  </si>
  <si>
    <t>устройства для мытья полов, 4 шт</t>
  </si>
  <si>
    <t>совки, шетки и веники для удаление пыли, 35 шт</t>
  </si>
  <si>
    <t>швейная машина, 1 шт</t>
  </si>
  <si>
    <t>поставка для книг, книгодержатели, 3 шт</t>
  </si>
  <si>
    <t>машины гладильные и утюги, 2 шт</t>
  </si>
  <si>
    <t>подушка, сиденья. Спинка предупреждающие пролежни, 10</t>
  </si>
  <si>
    <t>раскладной столик для письма кровати, 6 шт</t>
  </si>
  <si>
    <t>раскладной столик для приема пиши кровати, 6 шт</t>
  </si>
  <si>
    <t>раскладной столик для приема пиши на кресле коляске, 4 шт</t>
  </si>
  <si>
    <t>спомогательные средства для купания (принятия ванны), 6 шт</t>
  </si>
  <si>
    <t>набор средства для мытья головы, 100 шт</t>
  </si>
  <si>
    <t>захватки для туалетной бумаги, 10 шт</t>
  </si>
  <si>
    <t>зеркало для ухода за лицом, 20 шт</t>
  </si>
  <si>
    <t>мочалки, губки и банные щетки с держателями или захватами, 60 шт</t>
  </si>
  <si>
    <t>раковины стационарные или переносное (биде), 6 шт</t>
  </si>
  <si>
    <t>средства для ухода за зубами (шетка. паста), 84 шт</t>
  </si>
  <si>
    <t>судна подкладные, 6 шт</t>
  </si>
  <si>
    <t>насадка на унитаз, поднимаюший и регулируемой по высоте, 10 шт</t>
  </si>
  <si>
    <t>вешалка для верхней одежды для инвалидов с нарушением функции вернхней конечности. Высота до 1.6 м, 10 шт</t>
  </si>
  <si>
    <t>вешалка бельевые, 30 шт</t>
  </si>
  <si>
    <t>спомогательные средства для сушки белья, 10 шт</t>
  </si>
  <si>
    <t>дистанционный переключатель,10 шт</t>
  </si>
  <si>
    <t>столы гладильные и столы гладильные, 3 шт</t>
  </si>
  <si>
    <t>стиральная машина, 3 шт</t>
  </si>
  <si>
    <t>набор предметов для ухода за обувью, 75 шт</t>
  </si>
  <si>
    <t>набор средство для зашиты кожи и уход за кожей, 75 шт</t>
  </si>
  <si>
    <t>стойка для размешение трости и костылей, 10 шт</t>
  </si>
  <si>
    <t>набор массажных мячей, 4 шт</t>
  </si>
  <si>
    <t>средства для тренировки памяти, 1 шт</t>
  </si>
  <si>
    <t>беговые роликовые дорожки, 1 шт</t>
  </si>
  <si>
    <t>гимнастическая лестница, 1</t>
  </si>
  <si>
    <t>велатренажер, 1 шт</t>
  </si>
  <si>
    <t>силовые тренажеры, 1 шт</t>
  </si>
  <si>
    <t>ГБУ "Аргунский медико-социально-реабилитационный центр для детей с ограниченными возможностями" на 90 мест</t>
  </si>
  <si>
    <t>ГБУ "Спортивная школа по адаптивным видам спорта Ламан аз"</t>
  </si>
  <si>
    <t>Спортивные коляски (для баскетбола) (6 ед. )</t>
  </si>
  <si>
    <t>Беговые дорожки (2 ед.)</t>
  </si>
  <si>
    <t>Массажная кушетка(2 ед.)</t>
  </si>
  <si>
    <t>Велотренажер (2 ед.)</t>
  </si>
  <si>
    <t>Тренажер для укрепления мышц бедра и голени (1 ед.)</t>
  </si>
  <si>
    <t>Силовой тренажер (2 ед.)</t>
  </si>
  <si>
    <t>шведская стенка(3 ед.)</t>
  </si>
  <si>
    <t>Тренажер для укрепления позвоночника (1 ед.)</t>
  </si>
  <si>
    <t xml:space="preserve">Аэробренажер (степпер поворотный)(4 ед.) </t>
  </si>
  <si>
    <t>Аэробренажер  (2 ед.)</t>
  </si>
  <si>
    <t xml:space="preserve"> Силовой Тренажер  (1 ед.) </t>
  </si>
  <si>
    <t>Силовой тренажер (1 ед.)</t>
  </si>
  <si>
    <t>ГБУ «Центр занятости населения
г. Аргун»</t>
  </si>
  <si>
    <t xml:space="preserve">
Мероприятие 2.1.4. Терминал для общественной информации (1 ед)</t>
  </si>
  <si>
    <t>ГБУ «Центр занятости населения  
Ачхой-Мартановского  района»</t>
  </si>
  <si>
    <t>ГБУ «Центр занятости населения
  Веденского района»</t>
  </si>
  <si>
    <t>ГБУ «Центр занятости населения
  Грозненского  района»</t>
  </si>
  <si>
    <t>ГБУ «Центр занятости населения
  Гудермесского  района»</t>
  </si>
  <si>
    <t>ГБУ «Центр занятости населения
  Заводского  района»</t>
  </si>
  <si>
    <t>ГБУ «Центр занятости населения
 Итум-Калинского   района»</t>
  </si>
  <si>
    <t>ГБУ «Центр занятости населения
 Курчалоевского   района»</t>
  </si>
  <si>
    <t>ГБУ «Центр занятости населения
 Ленинского района»</t>
  </si>
  <si>
    <t>ГБУ «Центр занятости населения
 Надтеречного   района»</t>
  </si>
  <si>
    <t>ГБУ «Центр занятости населения 
Наурского   района»</t>
  </si>
  <si>
    <t>ГБУ «Центр занятости населения
 Ножай-Юртовского   района»</t>
  </si>
  <si>
    <t>ГБУ «Центр занятости населения
  Октябрьского  района»</t>
  </si>
  <si>
    <t>ГБУ «Центр занятости населения
 Старопромысловского   района»</t>
  </si>
  <si>
    <t>ГБУ «Центр занятости населения
 Сунженского   района»</t>
  </si>
  <si>
    <t>ГБУ «Центр занятости населения  
Урус-Мартановского  района»</t>
  </si>
  <si>
    <t>ГБУ «Центр занятости населения 
 Шалинского  района»</t>
  </si>
  <si>
    <t>ГБУ «Центр занятости населения 
Шаройского   района»</t>
  </si>
  <si>
    <t>ГБУ «Центр занятости населения 
Шатойского   района»</t>
  </si>
  <si>
    <t>ГБУ «Центр занятости населения 
 Шелковского  района»</t>
  </si>
  <si>
    <t>Оборудование для сенсорной комнаты 1 ед</t>
  </si>
  <si>
    <t>Рабочие материалы для коррекции 1 ед</t>
  </si>
  <si>
    <t>Средства для тренировки внимания 1 ед</t>
  </si>
  <si>
    <t>Средства для тренировки памяти 1 ед</t>
  </si>
  <si>
    <t>Средства обучения и развития способности понимать причину и следствие 1 ед</t>
  </si>
  <si>
    <t>Средства обучения навыкам индуктивного/дедуктивного мышления 1 ед</t>
  </si>
  <si>
    <t>Средства обучения навыкам умозритель 1 ед</t>
  </si>
  <si>
    <t>Средства обучения последовательности действий  1 ед</t>
  </si>
  <si>
    <t>Средства обучения способности классифицировать 1 ед</t>
  </si>
  <si>
    <t>Оборудование для песочной терапии 1 ед</t>
  </si>
  <si>
    <t>Средства обучения навыкам индуктивного/дедуктивного мышления  1 ед</t>
  </si>
  <si>
    <t>Средства обучения последовательности действий 1 ед</t>
  </si>
  <si>
    <t xml:space="preserve">Средства обучения способности классифицировать 1 ед </t>
  </si>
  <si>
    <t xml:space="preserve">Средства обучения способности решать проблемы 1 ед </t>
  </si>
  <si>
    <t xml:space="preserve">Доски гладильные и столы гладильные 1 ед </t>
  </si>
  <si>
    <t>Машина стиральная 1 ед</t>
  </si>
  <si>
    <t>Силовые тренажеры 1 ед</t>
  </si>
  <si>
    <t>Велотренажеры 1 ед</t>
  </si>
  <si>
    <t>Аэробные тренажеры 3 ед</t>
  </si>
  <si>
    <t>Спортивное оборудование и инвентарь универсального назначения, включая мячи для различных спортивных игр, ракетки для различных спортивных игр, маты, гимнастическое оборудование, тренажер «Здоровье» и т.д.1 ед</t>
  </si>
  <si>
    <t>Программные средства специальные для мультимедийного представления 1 ед</t>
  </si>
  <si>
    <t>Оборудование для песочной терапии1 ед</t>
  </si>
  <si>
    <t>Оборудование для сенсорной комнаты1 ед</t>
  </si>
  <si>
    <t>Рабочие материалы для коррекции1 ед</t>
  </si>
  <si>
    <t>Средства обучения и развития способности понимать причину и следствие  1 ед</t>
  </si>
  <si>
    <t>Средства обучения способности решать проблемы 1 ед</t>
  </si>
  <si>
    <t>Тестовые методики. Тестовые методики для психологической диагностики и консультирования. Тестовые методики для психолого-педагогической диагностики и консультирования 1 ед</t>
  </si>
  <si>
    <t>Компьютеры, вспомогательные и альтернативные принадлежности для компьютеров  (переносный персональный компьютер) 2 ед</t>
  </si>
  <si>
    <t>Доски гладильные и столы гладильные 1 ед</t>
  </si>
  <si>
    <t>Машина стиральная 2ед</t>
  </si>
  <si>
    <t>Аэробные тренажеры 1 ед</t>
  </si>
  <si>
    <t>Модули для перешагивания</t>
  </si>
  <si>
    <t>Модули для метания 1 ед</t>
  </si>
  <si>
    <t>Тестовые методики. Тестовые методики для психологической диагностики и консультирования. Тестовые методики для психолого-педагогической диагностики и консультирования 5 ед</t>
  </si>
  <si>
    <t>Модули для перешагивания 1 ед</t>
  </si>
  <si>
    <t>Беговые роликовые дорожки 1 ед</t>
  </si>
  <si>
    <t>Шведская стенка  1 ед</t>
  </si>
  <si>
    <t>Набор детской мебели 5 ед</t>
  </si>
  <si>
    <t xml:space="preserve"> геометрический конструктор  1 педед</t>
  </si>
  <si>
    <t xml:space="preserve"> геометрический конструктор  1 ед</t>
  </si>
  <si>
    <t>Шариковый бассейн 1 ед</t>
  </si>
  <si>
    <t>кровати с одной или более секциями, подматрацные платформы которые могут быть отрегулированы по высоте и углу, с помошью электрического механизма самими пользователем или обслуживающим персоналом, 30 шт</t>
  </si>
  <si>
    <t>ГБУ "Курчалоевский центр социальной помощи семье и детям"</t>
  </si>
  <si>
    <t xml:space="preserve">Оборудование для сенсорной комнаты , сенсорная интерактивная доска </t>
  </si>
  <si>
    <t>Набор детской мебели (4 ед.)</t>
  </si>
  <si>
    <t xml:space="preserve">Шведская стенка  (5 ед.) </t>
  </si>
  <si>
    <t>Набор игрушек (1 ед.)</t>
  </si>
  <si>
    <t xml:space="preserve"> беговая дорожка (1 ед.)</t>
  </si>
  <si>
    <t>Велоэргометр (1 ед.)</t>
  </si>
  <si>
    <t>Спортивное оборудование и инвентарь универсального назначения, включая мячи для различных спортивных игр, ракетки для различных спортивных игр, маты, гимнастическое оборудование, тренажер "Здоровье" и т.д.</t>
  </si>
  <si>
    <t>силовой тренажер ( 1 ед.)</t>
  </si>
  <si>
    <t>ГБУ "Психоневрологический центр лечения и реабилитации детей"</t>
  </si>
  <si>
    <t>Сиденья туалетные (сиденья на унитазах) 20шт.</t>
  </si>
  <si>
    <t>Оборудование для песочной терапии (1 комплект )</t>
  </si>
  <si>
    <t>Оборудован для сенсорной комнаты (1 комплект)</t>
  </si>
  <si>
    <t>Инструменты для логопидического массажа (5шт.)</t>
  </si>
  <si>
    <t>Компьютеры, вспомогательные и альтернативные  принадлежности для компьтеров (3шт)</t>
  </si>
  <si>
    <t>Беговые(роликовые) дорожки (2шт)</t>
  </si>
  <si>
    <t>ГБУ "Республиканский реабилитационный центр"</t>
  </si>
  <si>
    <t xml:space="preserve">Жилой модуль «Кухня» с кухонной мебелью, адаптированной к потребностям инвалидов и ассистивными устройствами,1 комплект
</t>
  </si>
  <si>
    <t xml:space="preserve">Подъемники кроватные,3 шт. </t>
  </si>
  <si>
    <t>Штанга-консоль к кровати для самостоятельногго подъема, 40 шт.</t>
  </si>
  <si>
    <t>Подлокотники и спинки туалетные, монтируемые на унитазах,40 шт.</t>
  </si>
  <si>
    <t xml:space="preserve">Беговые (роликовые) дорожки, 2 шт. </t>
  </si>
  <si>
    <t>Гимнастическая лестница, 2 шт.</t>
  </si>
  <si>
    <t>Массажная кушетка, 4 шт.</t>
  </si>
  <si>
    <t xml:space="preserve">Велотренажеры  вертикальные,  3 шт. </t>
  </si>
  <si>
    <t xml:space="preserve">Тренажеры для разработки нижних конечностей, 1 шт. </t>
  </si>
  <si>
    <t xml:space="preserve">Силовые тренажеры, 1 шт. </t>
  </si>
  <si>
    <t>Тренажеры для укрепления мышц бедра и голени, 2 шт.</t>
  </si>
  <si>
    <t>Тренажеры для укрепления позвоночника, 1 шт.</t>
  </si>
  <si>
    <t>ГБУ "Республиканский детский реабилитационный центр"</t>
  </si>
  <si>
    <t xml:space="preserve">оборудование для сенсорной комнаты </t>
  </si>
  <si>
    <t xml:space="preserve">(Аэробные тренажеры)  1 шт </t>
  </si>
  <si>
    <t xml:space="preserve">Физическая и медицинская Реабилитация детей и подростков с  патологией  нервной системы в педиатрии </t>
  </si>
  <si>
    <t xml:space="preserve">медицинская реабилитация </t>
  </si>
  <si>
    <t xml:space="preserve">психиатрия </t>
  </si>
  <si>
    <t xml:space="preserve">неврологии </t>
  </si>
  <si>
    <t>Физическая и медицинская Реабилитация детей и подростков с патологией нервной системы</t>
  </si>
  <si>
    <t>медцинская реабилитация</t>
  </si>
  <si>
    <t xml:space="preserve">Комплексная социальная реабилитация </t>
  </si>
  <si>
    <t>Реабилитология (организация реабилитационной помощи в социальной сфере)</t>
  </si>
  <si>
    <t xml:space="preserve">Инклюзивное образование: реализация программы социального тьюторства и индивидуальных программ реабилитации и абилитации (ИПРА)
</t>
  </si>
  <si>
    <t>Логопедия</t>
  </si>
  <si>
    <t xml:space="preserve">Инструктор по трудовой терапии и социальной реабилитации лиц с ограниченными возможностями </t>
  </si>
  <si>
    <t>Психолого-коррекционная работа с ОВЗ у детей</t>
  </si>
  <si>
    <t>Психология</t>
  </si>
  <si>
    <t>Психолого-медицинские основы деятельности медицинского работника</t>
  </si>
  <si>
    <t>Медицина</t>
  </si>
  <si>
    <t>Выявление, диагностика и раняя помощь с ОВЗ</t>
  </si>
  <si>
    <t>психология</t>
  </si>
  <si>
    <t>томатиспрактик метода Томатис уровень 1</t>
  </si>
  <si>
    <t>логопедия</t>
  </si>
  <si>
    <t>Выявление, диагностика и ранняя помощь детям с ОВЗ</t>
  </si>
  <si>
    <t xml:space="preserve">Ранняя комплексная помощь семьям детей с ОВЗ </t>
  </si>
  <si>
    <t>Социальный педагог</t>
  </si>
  <si>
    <t>Физическая терапия</t>
  </si>
  <si>
    <t>Инструктор по физической культуре</t>
  </si>
  <si>
    <t>Специалист по комплексной реабилитации</t>
  </si>
  <si>
    <t>Организация комплексной помощи детям  с РАС</t>
  </si>
  <si>
    <t>руководители реабилитационных учреждений</t>
  </si>
  <si>
    <t>обучение среднего медицинского персонала</t>
  </si>
  <si>
    <t>медицинская реабилитация</t>
  </si>
  <si>
    <t>обучение педагогиеского персонала</t>
  </si>
  <si>
    <t>социально- педагогическая реабилитация</t>
  </si>
  <si>
    <t>Психологическое сопровождение ребёнка и семьи в ранней помощи</t>
  </si>
  <si>
    <t>Психолог</t>
  </si>
  <si>
    <t>Инновационные компьютерные программы на основе технологии БОС</t>
  </si>
  <si>
    <t>Педагог-психолог</t>
  </si>
  <si>
    <t>Специяльная педагогика. Логопедия</t>
  </si>
  <si>
    <t>Социальные педагоги</t>
  </si>
  <si>
    <t>Лечебная физкультура</t>
  </si>
  <si>
    <t>Медицинская сестра</t>
  </si>
  <si>
    <t>Педагоги-психологи</t>
  </si>
  <si>
    <t xml:space="preserve">Организация ранней помощи </t>
  </si>
  <si>
    <t xml:space="preserve">Специалист по социальной работе </t>
  </si>
  <si>
    <t>Организация сопровождаемого проживания для инвалидов и пожилых граждан</t>
  </si>
  <si>
    <t>Чеченская Республика</t>
  </si>
  <si>
    <t>Компьютеры, вспомогательные и альтернативные  пренадлежности для компьютеров - 10 шт</t>
  </si>
  <si>
    <t>Велотренажеры 2 ед</t>
  </si>
  <si>
    <t>облрудование для сенсорной комнаты</t>
  </si>
  <si>
    <t xml:space="preserve">Поручень горизонтальный прикроватный, 20 шт.
</t>
  </si>
  <si>
    <t>Информация об организациях региона, подлежащих включению в систему комплексной реабилитации инвалидов, которые планируется оснащать оборудованием, необходимым для предоставления услуг по социальной и профессиональной реабилитации и абилитации инвалидов и детей-инвалидов, компьютерной техникой, оргтехникой и программным обеспечением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</si>
  <si>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>пандус телескопический двухсекционный 1 ед</t>
  </si>
  <si>
    <t>оборудование для сенсорной комнаты</t>
  </si>
  <si>
    <t xml:space="preserve">Оборудование для развития психофизических (психомоторных) качеств, игровой деятельности </t>
  </si>
  <si>
    <t>ГБУ "Шелковской центр социальной помощи семье и детям" на 90 мест</t>
  </si>
  <si>
    <t>оборудование для тренировки памяти, внимания ( оборудование для БАК-терапии) 1</t>
  </si>
  <si>
    <t>Ортезы на позвоночник и череп 1 ед</t>
  </si>
  <si>
    <t>ГБУ "Грозненский цетр социальной помощи семье и детям"</t>
  </si>
  <si>
    <t>Средства для тренировки памяти 3 ед</t>
  </si>
  <si>
    <t>Набор игрушек 10 ед</t>
  </si>
  <si>
    <t xml:space="preserve">Тестовые методики для психологической диагностики и консультирования. 1 ед  </t>
  </si>
  <si>
    <t>Массажная кушетка 2 ед</t>
  </si>
  <si>
    <t>Средства для тренировки внимания 2ед</t>
  </si>
  <si>
    <t>Массажная кушетка2 ед</t>
  </si>
  <si>
    <t>Силовые тренажеры 2ед</t>
  </si>
  <si>
    <t>АС "Комплексная реабилитация и абилитация инвалидов, в том числе детей-инвалидов"</t>
  </si>
  <si>
    <t>социальная сфера</t>
  </si>
  <si>
    <t>средства для рисования и рукописи 3 ед</t>
  </si>
  <si>
    <t>средства для рисования и рукописи 2 ед</t>
  </si>
  <si>
    <t>Жилой модуль «Санитарная комната» с мебелью, адаптированной к потребностям инвалидов и ассистивными устройствами, 1 ед</t>
  </si>
  <si>
    <t>Жилой модуль «Кухня» с кухонной мебелью, адаптированной к потребностям инвалидов и ассистивными устройствами 1 ед</t>
  </si>
  <si>
    <t>организационно управленческая деятельность в государственном учреждении социального обслуживания</t>
  </si>
  <si>
    <t>социальное обслуживание</t>
  </si>
  <si>
    <t>Мероприятие 4.1.9.Техническая поддержка и дороботка имеющихся электронных сервисов, содержащих сведения об инвалидах, оказаных им реабиитационных  и абилитационных мероприятиях, реестра реабилитационных организаций субъекта Чеченской Республики и соответсвии с проектом региональной программы по формированию системы комплексно реабилитации инвалидов в том числе детей-инвалидов</t>
  </si>
  <si>
    <t>ГБУ "Республиканская детская библиотека ЧР им. С.В.Михалкова"</t>
  </si>
  <si>
    <t>Слуховые аппараты кол-во 3 шт</t>
  </si>
  <si>
    <t>Вертикальные полки для стендов 10 шт</t>
  </si>
  <si>
    <t>Рельефный макет реабилитационного центра( кол-во 1шт)</t>
  </si>
  <si>
    <t>Рельефный план города кол-во 1 шт</t>
  </si>
  <si>
    <t>Терминалы для общественной информации  кол-во 1 шт</t>
  </si>
  <si>
    <t>Пандус телескопический двухсекционный кол-во 1 шт</t>
  </si>
  <si>
    <t>Аудио-материалы для слепых и слабовидящих( кол-во 5 шт)</t>
  </si>
  <si>
    <t>Учебно-развивающиеся материалы для детей-инвалидов с нарушением слуха кол-во 50 шт</t>
  </si>
  <si>
    <t>Схемы, модели, пособия по обучению русскому жестовому языку кол-во 50 шт</t>
  </si>
  <si>
    <t>Система сканирования и чтения плоскопечатных текстов кол- во 2 шт</t>
  </si>
  <si>
    <t>Шариковые бассейны кол- во 2 шт</t>
  </si>
  <si>
    <t>Настольные игры (кубики, конструкторы, пазлы, домино, лото и т.д.) кол- во 10 шт</t>
  </si>
  <si>
    <t>Наборы игрушек кол-во 5 шт</t>
  </si>
  <si>
    <t>Компьютеры, вспомогательные и альтернативные принадлежности для компьютеров( кол-во 3 шт)</t>
  </si>
  <si>
    <t>Средства для рисования и рукописи( кол-во 200 шт)</t>
  </si>
  <si>
    <t>ГБУ "Республиканская специальная библиотека для слепых"</t>
  </si>
  <si>
    <t>Информационные стенды со шрифтом Брайля ( кол-во 10шт)</t>
  </si>
  <si>
    <t>Обычная клавиатура, промаркированная шрифтом Брайля ( кол-во 5 шт)</t>
  </si>
  <si>
    <t>Пособия со шрифтом Брайля для слепых (книги, раскраски, учебники, карты, глобус, чертежные и письменные принадлежности) ( кол-во 100 шт)</t>
  </si>
  <si>
    <t>Принтер для печати по Брайлю с акустическим кабинетом( кол-во 1шт)</t>
  </si>
  <si>
    <t>Программы экранного доступа, позволяющие работать инвалидам по зрению на персональном компьютере( кол-во 5 шт)</t>
  </si>
  <si>
    <t>Система сканирования и чтения плоскопечатных текстов( кол-во 2 шт)</t>
  </si>
  <si>
    <t>Программные средства специальные для мультимедийного представления( кол-во 1 шт)</t>
  </si>
  <si>
    <t>Оборудование специализированных мест для инвалидов по зрению. Компьютеры, вспомогательные и альтернативные принадлежности для компьютеров( кол-во 10 шт)</t>
  </si>
  <si>
    <t>ГБУ "Национальная библиотека Чеченской Республики им. А.А. Айдамирова"</t>
  </si>
  <si>
    <t>Мероприятие 4.3.3.обучение, повышение  квалификации и професиональная переподготовка специалистов организаций, подведомственных Министерству культуры Чеченской Республики, предоставляющих реабилитационные и абилитационные услуги инвалидам и детям- инвалидам</t>
  </si>
  <si>
    <t>Мероприятие 4.3.2.Повышение квалификации и профессиональная переподготовка специалистов медицинских организаций, подведомственных Министерству здровоохранения Чеченской Республики, предостваляющих реабилитационные и абилитационные услуги инвалидам и детям-инвалидам и услуги ранней помощи</t>
  </si>
  <si>
    <t>Мероприятие 4.3.1. оранизация  обучения (профессиональная переподготовка, повышение квалификации) специалистов, предоставляющих услуги реабилитации и абилитации инвалидов, в том числе детей-инвалидов, сопровождаемого проживания, ранней помощи</t>
  </si>
  <si>
    <t>лечебная физкультура</t>
  </si>
  <si>
    <t>Принтер Брайля 1 ед.</t>
  </si>
  <si>
    <t xml:space="preserve">Аудио-материалы для слепых и слабовидящих -6 ед. </t>
  </si>
  <si>
    <t xml:space="preserve">Обычная клавиатура, промаркированная шрифтом Брайля - 2ед. </t>
  </si>
  <si>
    <t>Вспомогательные средства, записывающие, воспроизводящие и отображающие звуко- и видеоинформацию -1ед.</t>
  </si>
  <si>
    <t>Электронное увеличивающее устройство для слабовидящих</t>
  </si>
  <si>
    <t>информационный терминал для общественности</t>
  </si>
  <si>
    <t xml:space="preserve">Средства для рисования и рукописи </t>
  </si>
  <si>
    <t>Жилой модуль «Спальня» с мебелью, адаптированной к потребностям инвалидов и ассистивными устройствами, 2 ед</t>
  </si>
  <si>
    <t>Компьютеры, вспомогательные и альтернативные принадлежности для компьютеров  1 ед</t>
  </si>
  <si>
    <t>Мероприятие 4.1.2. приобетение реабилитационного  и абилитационного оборудования, компьютерной и оргтехники для оснощения организаций подведомственных Министерству труда, занятости и социального развития Чеченской Республики с целью предоставления реабилитационных и абилитационных услуг инвалидам и детям -инвалидам, услуг ранней помощи переносной компьютер в сборе 20 шт</t>
  </si>
  <si>
    <t>Мероприятие 4.1.2. приобетение реабилитационного  и абилитационного оборудования, компьютерной и оргтехники для оснощения организаций подведомственных Министерству труда, занятости и социального развития Чеченской Республики с целью предоставления реабилитационных и абилитационных услуг инвалидам и детям -инвалидам, услуг ранней помощи принтер  15 шт</t>
  </si>
  <si>
    <t>Мероприятие 4.1.2. приобетение реабилитационного  и абилитационного оборудования, компьютерной и оргтехники для оснощения организаций подведомственных Министерству труда, занятости и социального развития Чеченской Республики с целью предоставления реабилитационных и абилитационных услуг инвалидам и детям -инвалидам, услуг ранней помощи перносной персональный комьютер 32 шт</t>
  </si>
  <si>
    <t>ГБУ "Шалинский психоневрологический интеренат"</t>
  </si>
  <si>
    <t xml:space="preserve">  мероприятие 4.2.2. Оснащение реабилитационным оборудованием служб ранней помощи, созданных на базе центров помощи семье и детям, подведомственных Министеству труда, занятости и социального развития Чеченской Республики для предоставления услуг ранней помощи переносный персональный компьютер 11 ед</t>
  </si>
  <si>
    <t>мероприятие 4.2.2. Оснащение реабилитационным оборудованием для служб ранней помощи, созданныз на базе центров помощи семье и детям, подведомственных Министеству труда, занятости и социального развития Чеченской Республики для предоставления услуг ранней помощи переносной персональный компьютер 10 ед</t>
  </si>
  <si>
    <t>Кресло стул с санитарным оснашением для конпенсации ограничений способности к передвижению, 2 шт</t>
  </si>
  <si>
    <t>лежаки для ванны столы для душа, 4 шт</t>
  </si>
  <si>
    <t>ГБУ  "Гудермесский центр социальной помощи семье и детям" на 120 мест</t>
  </si>
  <si>
    <t>ГБУ "Шалинский реабилитационный центр для детей с ограниченными возможностями"на 100 мест</t>
  </si>
  <si>
    <t>ГБУ "Шатойский центр социальной помощи семье и детям" на 90</t>
  </si>
  <si>
    <t>Жилой модуль "Спальня" с мебелью и оборудованием, адаптированой к потребностям инвалидов 1 ед</t>
  </si>
  <si>
    <t xml:space="preserve">Жилой модуль «Кухня» с кухонной мебелью и оборудованием, адаптированной к потребностям инвалидов и ассистивными устройствами 1 ед </t>
  </si>
  <si>
    <t>Жилой модуль «Санитарная комната» с мебелью и оборудованием, адаптированной к потребностям инвалидов и ассистивными устройствами 1 ед</t>
  </si>
  <si>
    <t>сфера деятельности специалистов, которых планируется обучать**** Специалисты в разных сферах деятельности учитываются отдельно.</t>
  </si>
  <si>
    <t>название мероприятия по обучению специалистов** Мероприятия по обучению специалистов указывается отдельно по каждому виду дополнительного профессионального образования (повышение квалификации, профессиональная переподготовка), а также указывается соответствующий пункт (пункты) перечня мероприятий согласно проекту региональной программы.</t>
  </si>
  <si>
    <t>название мероприятия по обучению инвалидов, в том числе детей-инвалидов, и членов их семей** Каждое мероприятие указывается отдельно, а также указывается соответствующий пункт (пункты) перечня мероприятий согласно проекту региональной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</si>
</sst>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1" xfId="0" applyFont="1" applyBorder="1"/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Border="1"/>
    <xf numFmtId="0" fontId="0" fillId="0" borderId="0" xfId="0" applyNumberFormat="1"/>
    <xf numFmtId="0" fontId="5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11" fillId="0" borderId="1" xfId="0" applyFont="1" applyBorder="1"/>
    <xf numFmtId="0" fontId="6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5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top"/>
    </xf>
    <xf numFmtId="2" fontId="4" fillId="0" borderId="0" xfId="0" applyNumberFormat="1" applyFont="1" applyFill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4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justify" vertical="top" wrapText="1"/>
    </xf>
    <xf numFmtId="44" fontId="5" fillId="2" borderId="1" xfId="0" applyNumberFormat="1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top" wrapText="1" shrinkToFi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vertical="top"/>
    </xf>
    <xf numFmtId="0" fontId="5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/>
    </xf>
    <xf numFmtId="44" fontId="5" fillId="2" borderId="1" xfId="0" applyNumberFormat="1" applyFont="1" applyFill="1" applyBorder="1" applyAlignment="1">
      <alignment vertical="top"/>
    </xf>
    <xf numFmtId="0" fontId="5" fillId="2" borderId="1" xfId="2" applyFont="1" applyFill="1" applyBorder="1" applyAlignment="1">
      <alignment vertical="top"/>
    </xf>
    <xf numFmtId="0" fontId="5" fillId="2" borderId="1" xfId="1" applyNumberFormat="1" applyFont="1" applyFill="1" applyBorder="1" applyAlignment="1">
      <alignment horizontal="center" vertical="top" wrapText="1"/>
    </xf>
    <xf numFmtId="44" fontId="5" fillId="2" borderId="1" xfId="1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12" fillId="2" borderId="1" xfId="0" applyNumberFormat="1" applyFont="1" applyFill="1" applyBorder="1" applyAlignment="1">
      <alignment horizontal="center" vertical="top"/>
    </xf>
    <xf numFmtId="164" fontId="12" fillId="2" borderId="1" xfId="0" applyNumberFormat="1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6" fillId="2" borderId="0" xfId="0" applyFont="1" applyFill="1" applyAlignment="1">
      <alignment vertical="top"/>
    </xf>
    <xf numFmtId="2" fontId="5" fillId="0" borderId="4" xfId="0" applyNumberFormat="1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2" fontId="6" fillId="0" borderId="4" xfId="0" applyNumberFormat="1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vertical="top"/>
    </xf>
    <xf numFmtId="2" fontId="6" fillId="0" borderId="4" xfId="0" applyNumberFormat="1" applyFont="1" applyFill="1" applyBorder="1" applyAlignment="1">
      <alignment vertical="top" wrapText="1"/>
    </xf>
    <xf numFmtId="2" fontId="5" fillId="0" borderId="4" xfId="0" applyNumberFormat="1" applyFont="1" applyFill="1" applyBorder="1" applyAlignment="1">
      <alignment vertical="top" wrapText="1"/>
    </xf>
    <xf numFmtId="0" fontId="5" fillId="0" borderId="9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/>
    </xf>
    <xf numFmtId="0" fontId="5" fillId="2" borderId="1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2" fontId="3" fillId="0" borderId="4" xfId="0" applyNumberFormat="1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/>
    </xf>
    <xf numFmtId="0" fontId="2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/>
    <xf numFmtId="0" fontId="12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opLeftCell="A6" zoomScale="90" zoomScaleNormal="90" workbookViewId="0">
      <selection activeCell="K8" sqref="K8"/>
    </sheetView>
  </sheetViews>
  <sheetFormatPr defaultRowHeight="15.75"/>
  <cols>
    <col min="1" max="1" width="12.7109375" style="59" customWidth="1"/>
    <col min="2" max="4" width="18" style="59" customWidth="1"/>
    <col min="5" max="5" width="16.140625" style="59" customWidth="1"/>
    <col min="6" max="7" width="15.85546875" style="59" customWidth="1"/>
    <col min="8" max="8" width="15" style="59" customWidth="1"/>
    <col min="9" max="10" width="15.7109375" style="59" customWidth="1"/>
    <col min="11" max="11" width="17.42578125" style="59" customWidth="1"/>
    <col min="12" max="12" width="9.7109375" style="61" customWidth="1"/>
    <col min="13" max="13" width="15" style="61" customWidth="1"/>
    <col min="14" max="14" width="13" style="61" customWidth="1"/>
    <col min="15" max="15" width="10.7109375" style="61" customWidth="1"/>
    <col min="16" max="16" width="13.28515625" style="59" customWidth="1"/>
    <col min="17" max="17" width="13" style="59" customWidth="1"/>
    <col min="18" max="16384" width="9.140625" style="59"/>
  </cols>
  <sheetData>
    <row r="1" spans="1:17" ht="45" customHeight="1">
      <c r="A1" s="77" t="s">
        <v>63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37.5" customHeight="1">
      <c r="A2" s="73" t="s">
        <v>0</v>
      </c>
      <c r="B2" s="70" t="s">
        <v>40</v>
      </c>
      <c r="C2" s="70" t="s">
        <v>41</v>
      </c>
      <c r="D2" s="70" t="s">
        <v>42</v>
      </c>
      <c r="E2" s="73" t="s">
        <v>66</v>
      </c>
      <c r="F2" s="73" t="s">
        <v>67</v>
      </c>
      <c r="G2" s="70" t="s">
        <v>64</v>
      </c>
      <c r="H2" s="73" t="s">
        <v>65</v>
      </c>
      <c r="I2" s="73" t="s">
        <v>68</v>
      </c>
      <c r="J2" s="70" t="s">
        <v>69</v>
      </c>
      <c r="K2" s="73" t="s">
        <v>23</v>
      </c>
      <c r="L2" s="75" t="s">
        <v>70</v>
      </c>
      <c r="M2" s="75"/>
      <c r="N2" s="75"/>
      <c r="O2" s="70" t="s">
        <v>71</v>
      </c>
      <c r="P2" s="70"/>
      <c r="Q2" s="70"/>
    </row>
    <row r="3" spans="1:17" ht="56.25" customHeight="1">
      <c r="A3" s="74"/>
      <c r="B3" s="72"/>
      <c r="C3" s="72"/>
      <c r="D3" s="72"/>
      <c r="E3" s="74"/>
      <c r="F3" s="74"/>
      <c r="G3" s="72"/>
      <c r="H3" s="74"/>
      <c r="I3" s="74"/>
      <c r="J3" s="72"/>
      <c r="K3" s="74"/>
      <c r="L3" s="76"/>
      <c r="M3" s="76"/>
      <c r="N3" s="76"/>
      <c r="O3" s="71"/>
      <c r="P3" s="71"/>
      <c r="Q3" s="71"/>
    </row>
    <row r="4" spans="1:17" ht="141.75">
      <c r="A4" s="74"/>
      <c r="B4" s="72"/>
      <c r="C4" s="72"/>
      <c r="D4" s="72"/>
      <c r="E4" s="74"/>
      <c r="F4" s="74"/>
      <c r="G4" s="72"/>
      <c r="H4" s="74"/>
      <c r="I4" s="74"/>
      <c r="J4" s="72"/>
      <c r="K4" s="74"/>
      <c r="L4" s="10" t="s">
        <v>6</v>
      </c>
      <c r="M4" s="10" t="s">
        <v>72</v>
      </c>
      <c r="N4" s="10" t="s">
        <v>76</v>
      </c>
      <c r="O4" s="10" t="s">
        <v>6</v>
      </c>
      <c r="P4" s="10" t="s">
        <v>72</v>
      </c>
      <c r="Q4" s="10" t="s">
        <v>77</v>
      </c>
    </row>
    <row r="5" spans="1:17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29">
        <v>12</v>
      </c>
      <c r="M5" s="29">
        <v>13</v>
      </c>
      <c r="N5" s="29">
        <v>14</v>
      </c>
      <c r="O5" s="29">
        <v>15</v>
      </c>
      <c r="P5" s="29">
        <v>16</v>
      </c>
      <c r="Q5" s="29">
        <v>17</v>
      </c>
    </row>
    <row r="6" spans="1:17" ht="167.25" customHeight="1">
      <c r="A6" s="56" t="s">
        <v>281</v>
      </c>
      <c r="B6" s="57">
        <v>79705</v>
      </c>
      <c r="C6" s="57">
        <v>95</v>
      </c>
      <c r="D6" s="57">
        <v>4195</v>
      </c>
      <c r="E6" s="57">
        <v>9123.7999999999993</v>
      </c>
      <c r="F6" s="57">
        <v>11.44</v>
      </c>
      <c r="G6" s="57">
        <v>480.2</v>
      </c>
      <c r="H6" s="57">
        <v>0</v>
      </c>
      <c r="I6" s="57">
        <v>0</v>
      </c>
      <c r="J6" s="57">
        <v>0</v>
      </c>
      <c r="K6" s="56" t="s">
        <v>352</v>
      </c>
      <c r="L6" s="58">
        <v>0</v>
      </c>
      <c r="M6" s="60" t="s">
        <v>347</v>
      </c>
      <c r="N6" s="58">
        <v>1000</v>
      </c>
      <c r="O6" s="58">
        <v>0</v>
      </c>
      <c r="P6" s="58">
        <v>0</v>
      </c>
      <c r="Q6" s="58">
        <v>0</v>
      </c>
    </row>
    <row r="7" spans="1:17" ht="189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6" t="s">
        <v>306</v>
      </c>
      <c r="N7" s="57">
        <v>1250</v>
      </c>
      <c r="O7" s="57"/>
      <c r="P7" s="57"/>
      <c r="Q7" s="57"/>
    </row>
    <row r="8" spans="1:17" ht="188.2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6" t="s">
        <v>305</v>
      </c>
      <c r="N8" s="57">
        <v>1250</v>
      </c>
      <c r="O8" s="57"/>
      <c r="P8" s="57"/>
      <c r="Q8" s="57"/>
    </row>
    <row r="9" spans="1:17" ht="173.25">
      <c r="A9" s="57"/>
      <c r="B9" s="57"/>
      <c r="C9" s="57"/>
      <c r="D9" s="57"/>
      <c r="E9" s="57"/>
      <c r="F9" s="57"/>
      <c r="G9" s="57"/>
      <c r="H9" s="57"/>
      <c r="I9" s="57"/>
      <c r="J9" s="57"/>
      <c r="K9" s="56"/>
      <c r="L9" s="57"/>
      <c r="M9" s="29" t="s">
        <v>360</v>
      </c>
      <c r="N9" s="29">
        <v>2000</v>
      </c>
      <c r="O9" s="57"/>
      <c r="P9" s="57"/>
      <c r="Q9" s="57"/>
    </row>
    <row r="10" spans="1:17" ht="236.2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29" t="s">
        <v>361</v>
      </c>
      <c r="N10" s="29">
        <v>2000</v>
      </c>
      <c r="O10" s="57"/>
      <c r="P10" s="57"/>
      <c r="Q10" s="57"/>
    </row>
    <row r="11" spans="1:17" ht="236.2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29" t="s">
        <v>362</v>
      </c>
      <c r="N11" s="29">
        <v>1104</v>
      </c>
      <c r="O11" s="57"/>
      <c r="P11" s="57"/>
      <c r="Q11" s="57"/>
    </row>
    <row r="12" spans="1:17">
      <c r="L12" s="59"/>
      <c r="M12" s="59"/>
      <c r="N12" s="59"/>
      <c r="O12" s="59"/>
    </row>
    <row r="13" spans="1:17">
      <c r="L13" s="59"/>
      <c r="M13" s="59"/>
      <c r="N13" s="59"/>
      <c r="O13" s="59"/>
    </row>
    <row r="14" spans="1:17">
      <c r="L14" s="59"/>
      <c r="M14" s="59"/>
      <c r="N14" s="59"/>
      <c r="O14" s="59"/>
    </row>
    <row r="15" spans="1:17">
      <c r="L15" s="59"/>
      <c r="M15" s="59"/>
      <c r="N15" s="59"/>
      <c r="O15" s="59"/>
    </row>
    <row r="16" spans="1:17">
      <c r="L16" s="59"/>
      <c r="M16" s="59"/>
      <c r="N16" s="59"/>
      <c r="O16" s="59"/>
    </row>
    <row r="17" spans="12:15">
      <c r="L17" s="59"/>
      <c r="M17" s="59"/>
      <c r="N17" s="59"/>
      <c r="O17" s="59"/>
    </row>
    <row r="18" spans="12:15">
      <c r="L18" s="59"/>
      <c r="M18" s="59"/>
      <c r="N18" s="59"/>
      <c r="O18" s="59"/>
    </row>
    <row r="19" spans="12:15">
      <c r="L19" s="59"/>
      <c r="M19" s="59"/>
      <c r="N19" s="59"/>
      <c r="O19" s="59"/>
    </row>
    <row r="20" spans="12:15">
      <c r="L20" s="59"/>
      <c r="M20" s="59"/>
      <c r="N20" s="59"/>
      <c r="O20" s="59"/>
    </row>
    <row r="21" spans="12:15">
      <c r="L21" s="59"/>
      <c r="M21" s="59"/>
      <c r="N21" s="59"/>
      <c r="O21" s="59"/>
    </row>
    <row r="22" spans="12:15">
      <c r="L22" s="59"/>
      <c r="M22" s="59"/>
      <c r="N22" s="59"/>
      <c r="O22" s="59"/>
    </row>
    <row r="23" spans="12:15">
      <c r="L23" s="59"/>
      <c r="M23" s="59"/>
      <c r="N23" s="59"/>
      <c r="O23" s="59"/>
    </row>
    <row r="24" spans="12:15">
      <c r="L24" s="59"/>
      <c r="M24" s="59"/>
      <c r="N24" s="59"/>
      <c r="O24" s="59"/>
    </row>
    <row r="25" spans="12:15">
      <c r="L25" s="59"/>
      <c r="M25" s="59"/>
      <c r="N25" s="59"/>
      <c r="O25" s="59"/>
    </row>
    <row r="26" spans="12:15">
      <c r="L26" s="59"/>
      <c r="M26" s="59"/>
      <c r="N26" s="59"/>
      <c r="O26" s="59"/>
    </row>
    <row r="27" spans="12:15">
      <c r="L27" s="59"/>
      <c r="M27" s="59"/>
      <c r="N27" s="59"/>
      <c r="O27" s="59"/>
    </row>
    <row r="28" spans="12:15">
      <c r="L28" s="59"/>
      <c r="M28" s="59"/>
      <c r="N28" s="59"/>
      <c r="O28" s="59"/>
    </row>
    <row r="29" spans="12:15">
      <c r="L29" s="59"/>
      <c r="M29" s="59"/>
      <c r="N29" s="59"/>
      <c r="O29" s="59"/>
    </row>
    <row r="30" spans="12:15">
      <c r="L30" s="59"/>
      <c r="M30" s="59"/>
      <c r="N30" s="59"/>
      <c r="O30" s="59"/>
    </row>
    <row r="31" spans="12:15">
      <c r="L31" s="59"/>
      <c r="M31" s="59"/>
      <c r="N31" s="59"/>
      <c r="O31" s="59"/>
    </row>
    <row r="32" spans="12:15">
      <c r="L32" s="59"/>
      <c r="M32" s="59"/>
      <c r="N32" s="59"/>
      <c r="O32" s="59"/>
    </row>
    <row r="33" spans="12:15">
      <c r="L33" s="59"/>
      <c r="M33" s="59"/>
      <c r="N33" s="59"/>
      <c r="O33" s="59"/>
    </row>
    <row r="34" spans="12:15">
      <c r="L34" s="59"/>
      <c r="M34" s="59"/>
      <c r="N34" s="59"/>
      <c r="O34" s="59"/>
    </row>
    <row r="35" spans="12:15">
      <c r="L35" s="59"/>
      <c r="M35" s="59"/>
      <c r="N35" s="59"/>
      <c r="O35" s="59"/>
    </row>
    <row r="36" spans="12:15">
      <c r="L36" s="59"/>
      <c r="M36" s="59"/>
      <c r="N36" s="59"/>
      <c r="O36" s="59"/>
    </row>
    <row r="37" spans="12:15">
      <c r="L37" s="59"/>
      <c r="M37" s="59"/>
      <c r="N37" s="59"/>
      <c r="O37" s="59"/>
    </row>
    <row r="38" spans="12:15">
      <c r="L38" s="59"/>
      <c r="M38" s="59"/>
      <c r="N38" s="59"/>
      <c r="O38" s="59"/>
    </row>
    <row r="39" spans="12:15">
      <c r="L39" s="59"/>
      <c r="M39" s="59"/>
      <c r="N39" s="59"/>
      <c r="O39" s="59"/>
    </row>
    <row r="40" spans="12:15">
      <c r="L40" s="59"/>
      <c r="M40" s="59"/>
      <c r="N40" s="59"/>
      <c r="O40" s="59"/>
    </row>
    <row r="41" spans="12:15">
      <c r="L41" s="59"/>
      <c r="M41" s="59"/>
      <c r="N41" s="59"/>
      <c r="O41" s="59"/>
    </row>
    <row r="42" spans="12:15">
      <c r="L42" s="59"/>
      <c r="M42" s="59"/>
      <c r="N42" s="59"/>
      <c r="O42" s="59"/>
    </row>
    <row r="43" spans="12:15">
      <c r="L43" s="59"/>
      <c r="M43" s="59"/>
      <c r="N43" s="59"/>
      <c r="O43" s="59"/>
    </row>
    <row r="44" spans="12:15">
      <c r="L44" s="59"/>
      <c r="M44" s="59"/>
      <c r="N44" s="59"/>
      <c r="O44" s="59"/>
    </row>
    <row r="45" spans="12:15">
      <c r="L45" s="59"/>
      <c r="M45" s="59"/>
      <c r="N45" s="59"/>
      <c r="O45" s="59"/>
    </row>
    <row r="46" spans="12:15">
      <c r="L46" s="59"/>
      <c r="M46" s="59"/>
      <c r="N46" s="59"/>
      <c r="O46" s="59"/>
    </row>
  </sheetData>
  <mergeCells count="14">
    <mergeCell ref="O2:Q3"/>
    <mergeCell ref="J2:J4"/>
    <mergeCell ref="K2:K4"/>
    <mergeCell ref="L2:N3"/>
    <mergeCell ref="A1:Q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76"/>
  <sheetViews>
    <sheetView view="pageBreakPreview" topLeftCell="H3" zoomScale="68" zoomScaleSheetLayoutView="68" workbookViewId="0">
      <selection activeCell="AH6" sqref="AH6"/>
    </sheetView>
  </sheetViews>
  <sheetFormatPr defaultRowHeight="15.75"/>
  <cols>
    <col min="1" max="1" width="10.7109375" style="43" customWidth="1"/>
    <col min="2" max="4" width="18" style="43" customWidth="1"/>
    <col min="5" max="5" width="16.140625" style="43" customWidth="1"/>
    <col min="6" max="7" width="15.85546875" style="43" customWidth="1"/>
    <col min="8" max="8" width="15" style="43" customWidth="1"/>
    <col min="9" max="10" width="15.7109375" style="43" customWidth="1"/>
    <col min="11" max="11" width="17.42578125" style="43" customWidth="1"/>
    <col min="12" max="12" width="10.7109375" style="43" customWidth="1"/>
    <col min="13" max="13" width="15.85546875" style="43" customWidth="1"/>
    <col min="14" max="14" width="13" style="43" customWidth="1"/>
    <col min="15" max="15" width="13.7109375" style="43" customWidth="1"/>
    <col min="16" max="16" width="13.85546875" style="43" customWidth="1"/>
    <col min="17" max="17" width="13.85546875" style="41" customWidth="1"/>
    <col min="18" max="18" width="13.7109375" style="41" customWidth="1"/>
    <col min="19" max="19" width="14.5703125" style="43" customWidth="1"/>
    <col min="20" max="20" width="15.28515625" style="41" customWidth="1"/>
    <col min="21" max="21" width="10.5703125" style="41" customWidth="1"/>
    <col min="22" max="22" width="14.42578125" style="43" customWidth="1"/>
    <col min="23" max="23" width="13.140625" style="41" customWidth="1"/>
    <col min="24" max="24" width="13.28515625" style="41" customWidth="1"/>
    <col min="25" max="25" width="14" style="43" customWidth="1"/>
    <col min="26" max="27" width="13.28515625" style="41" customWidth="1"/>
    <col min="28" max="28" width="14.5703125" style="43" customWidth="1"/>
    <col min="29" max="29" width="13.140625" style="41" customWidth="1"/>
    <col min="30" max="30" width="13" style="41" customWidth="1"/>
    <col min="31" max="31" width="14.85546875" style="43" customWidth="1"/>
    <col min="32" max="32" width="14" style="41" customWidth="1"/>
    <col min="33" max="33" width="13.28515625" style="41" customWidth="1"/>
    <col min="34" max="34" width="18" style="44" customWidth="1"/>
    <col min="35" max="35" width="13.140625" style="41" customWidth="1"/>
    <col min="36" max="16384" width="9.140625" style="43"/>
  </cols>
  <sheetData>
    <row r="1" spans="1:35" ht="65.25" customHeight="1">
      <c r="A1" s="78" t="s">
        <v>286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</row>
    <row r="2" spans="1:35" ht="30" customHeight="1"/>
    <row r="3" spans="1:35" ht="37.5" customHeight="1">
      <c r="A3" s="78" t="s">
        <v>0</v>
      </c>
      <c r="B3" s="78" t="s">
        <v>40</v>
      </c>
      <c r="C3" s="78" t="s">
        <v>41</v>
      </c>
      <c r="D3" s="78" t="s">
        <v>42</v>
      </c>
      <c r="E3" s="78" t="s">
        <v>43</v>
      </c>
      <c r="F3" s="78" t="s">
        <v>44</v>
      </c>
      <c r="G3" s="78" t="s">
        <v>45</v>
      </c>
      <c r="H3" s="78" t="s">
        <v>22</v>
      </c>
      <c r="I3" s="78" t="s">
        <v>46</v>
      </c>
      <c r="J3" s="78" t="s">
        <v>47</v>
      </c>
      <c r="K3" s="78" t="s">
        <v>23</v>
      </c>
      <c r="L3" s="78" t="s">
        <v>24</v>
      </c>
      <c r="M3" s="78"/>
      <c r="N3" s="78"/>
      <c r="O3" s="78" t="s">
        <v>9</v>
      </c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</row>
    <row r="4" spans="1:35" ht="56.2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80"/>
      <c r="M4" s="80"/>
      <c r="N4" s="80"/>
      <c r="O4" s="78" t="s">
        <v>10</v>
      </c>
      <c r="P4" s="78"/>
      <c r="Q4" s="78"/>
      <c r="R4" s="81" t="s">
        <v>11</v>
      </c>
      <c r="S4" s="81"/>
      <c r="T4" s="81"/>
      <c r="U4" s="78" t="s">
        <v>25</v>
      </c>
      <c r="V4" s="80"/>
      <c r="W4" s="80"/>
      <c r="X4" s="78" t="s">
        <v>12</v>
      </c>
      <c r="Y4" s="80"/>
      <c r="Z4" s="80"/>
      <c r="AA4" s="78" t="s">
        <v>13</v>
      </c>
      <c r="AB4" s="78"/>
      <c r="AC4" s="78"/>
      <c r="AD4" s="78" t="s">
        <v>14</v>
      </c>
      <c r="AE4" s="78"/>
      <c r="AF4" s="78"/>
      <c r="AG4" s="78" t="s">
        <v>15</v>
      </c>
      <c r="AH4" s="78"/>
      <c r="AI4" s="78"/>
    </row>
    <row r="5" spans="1:35" ht="189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29" t="s">
        <v>6</v>
      </c>
      <c r="M5" s="29" t="s">
        <v>29</v>
      </c>
      <c r="N5" s="29" t="s">
        <v>16</v>
      </c>
      <c r="O5" s="29" t="s">
        <v>7</v>
      </c>
      <c r="P5" s="29" t="s">
        <v>8</v>
      </c>
      <c r="Q5" s="30" t="s">
        <v>5</v>
      </c>
      <c r="R5" s="30" t="s">
        <v>7</v>
      </c>
      <c r="S5" s="30" t="s">
        <v>8</v>
      </c>
      <c r="T5" s="30" t="s">
        <v>5</v>
      </c>
      <c r="U5" s="30" t="s">
        <v>7</v>
      </c>
      <c r="V5" s="29" t="s">
        <v>8</v>
      </c>
      <c r="W5" s="30" t="s">
        <v>5</v>
      </c>
      <c r="X5" s="30" t="s">
        <v>7</v>
      </c>
      <c r="Y5" s="29" t="s">
        <v>8</v>
      </c>
      <c r="Z5" s="30" t="s">
        <v>5</v>
      </c>
      <c r="AA5" s="30" t="s">
        <v>7</v>
      </c>
      <c r="AB5" s="29" t="s">
        <v>8</v>
      </c>
      <c r="AC5" s="30" t="s">
        <v>5</v>
      </c>
      <c r="AD5" s="30" t="s">
        <v>7</v>
      </c>
      <c r="AE5" s="29" t="s">
        <v>8</v>
      </c>
      <c r="AF5" s="30" t="s">
        <v>5</v>
      </c>
      <c r="AG5" s="30" t="s">
        <v>7</v>
      </c>
      <c r="AH5" s="31" t="s">
        <v>8</v>
      </c>
      <c r="AI5" s="30" t="s">
        <v>5</v>
      </c>
    </row>
    <row r="6" spans="1:3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  <c r="N6" s="29">
        <v>14</v>
      </c>
      <c r="O6" s="29">
        <v>15</v>
      </c>
      <c r="P6" s="29">
        <v>16</v>
      </c>
      <c r="Q6" s="30">
        <v>17</v>
      </c>
      <c r="R6" s="30">
        <v>18</v>
      </c>
      <c r="S6" s="29">
        <v>19</v>
      </c>
      <c r="T6" s="30">
        <v>20</v>
      </c>
      <c r="U6" s="30">
        <v>21</v>
      </c>
      <c r="V6" s="29">
        <v>22</v>
      </c>
      <c r="W6" s="30">
        <v>23</v>
      </c>
      <c r="X6" s="30">
        <v>24</v>
      </c>
      <c r="Y6" s="29">
        <v>25</v>
      </c>
      <c r="Z6" s="30">
        <v>26</v>
      </c>
      <c r="AA6" s="30">
        <v>27</v>
      </c>
      <c r="AB6" s="29">
        <v>28</v>
      </c>
      <c r="AC6" s="30">
        <v>29</v>
      </c>
      <c r="AD6" s="30">
        <v>30</v>
      </c>
      <c r="AE6" s="29">
        <v>31</v>
      </c>
      <c r="AF6" s="30">
        <v>32</v>
      </c>
      <c r="AG6" s="30">
        <v>33</v>
      </c>
      <c r="AH6" s="30">
        <v>34</v>
      </c>
      <c r="AI6" s="30">
        <v>35</v>
      </c>
    </row>
    <row r="7" spans="1:35" ht="378">
      <c r="A7" s="33" t="s">
        <v>281</v>
      </c>
      <c r="B7" s="43">
        <v>79705</v>
      </c>
      <c r="C7" s="43">
        <v>5</v>
      </c>
      <c r="D7" s="43">
        <v>4195</v>
      </c>
      <c r="E7" s="43">
        <v>60466.074999999997</v>
      </c>
      <c r="F7" s="43">
        <v>75.86</v>
      </c>
      <c r="G7" s="43">
        <v>3182.4250000000002</v>
      </c>
      <c r="H7" s="43">
        <v>8629.7999999999993</v>
      </c>
      <c r="I7" s="43">
        <v>10.82</v>
      </c>
      <c r="J7" s="43">
        <v>454.2</v>
      </c>
      <c r="K7" s="33" t="s">
        <v>81</v>
      </c>
      <c r="O7" s="32"/>
      <c r="P7" s="33" t="s">
        <v>205</v>
      </c>
      <c r="Q7" s="30">
        <v>75</v>
      </c>
      <c r="R7" s="30"/>
      <c r="S7" s="32"/>
      <c r="T7" s="34"/>
      <c r="U7" s="34"/>
      <c r="V7" s="32" t="s">
        <v>124</v>
      </c>
      <c r="W7" s="30">
        <v>7.3</v>
      </c>
      <c r="X7" s="34"/>
      <c r="Y7" s="32"/>
      <c r="Z7" s="34"/>
      <c r="AA7" s="34"/>
      <c r="AB7" s="32"/>
      <c r="AC7" s="34"/>
      <c r="AD7" s="34"/>
      <c r="AE7" s="32" t="s">
        <v>125</v>
      </c>
      <c r="AF7" s="30">
        <v>75</v>
      </c>
      <c r="AG7" s="34"/>
      <c r="AH7" s="35"/>
      <c r="AI7" s="34"/>
    </row>
    <row r="8" spans="1:35" ht="63">
      <c r="P8" s="32" t="s">
        <v>82</v>
      </c>
      <c r="Q8" s="30">
        <v>6.5</v>
      </c>
      <c r="R8" s="30"/>
      <c r="AE8" s="32" t="s">
        <v>126</v>
      </c>
      <c r="AF8" s="30">
        <v>33</v>
      </c>
    </row>
    <row r="9" spans="1:35" ht="63">
      <c r="P9" s="32" t="s">
        <v>83</v>
      </c>
      <c r="Q9" s="30">
        <v>3</v>
      </c>
      <c r="R9" s="30"/>
      <c r="AE9" s="32" t="s">
        <v>127</v>
      </c>
      <c r="AF9" s="30">
        <v>73</v>
      </c>
    </row>
    <row r="10" spans="1:35" ht="94.5">
      <c r="P10" s="32" t="s">
        <v>84</v>
      </c>
      <c r="Q10" s="30">
        <v>74</v>
      </c>
      <c r="R10" s="30"/>
      <c r="AE10" s="32" t="s">
        <v>128</v>
      </c>
      <c r="AF10" s="30">
        <v>230</v>
      </c>
    </row>
    <row r="11" spans="1:35" ht="78.75">
      <c r="P11" s="32" t="s">
        <v>85</v>
      </c>
      <c r="Q11" s="30">
        <v>7</v>
      </c>
      <c r="R11" s="30"/>
    </row>
    <row r="12" spans="1:35" ht="63">
      <c r="P12" s="32" t="s">
        <v>86</v>
      </c>
      <c r="Q12" s="30">
        <v>3.7</v>
      </c>
      <c r="R12" s="30"/>
    </row>
    <row r="13" spans="1:35">
      <c r="P13" s="45" t="s">
        <v>87</v>
      </c>
      <c r="Q13" s="30">
        <v>0.6</v>
      </c>
      <c r="R13" s="30"/>
    </row>
    <row r="14" spans="1:35" ht="31.5">
      <c r="P14" s="32" t="s">
        <v>88</v>
      </c>
      <c r="Q14" s="30">
        <v>0.7</v>
      </c>
      <c r="R14" s="30"/>
    </row>
    <row r="15" spans="1:35" ht="31.5">
      <c r="P15" s="32" t="s">
        <v>89</v>
      </c>
      <c r="Q15" s="30">
        <v>22</v>
      </c>
      <c r="R15" s="30"/>
    </row>
    <row r="16" spans="1:35" ht="31.5">
      <c r="P16" s="32" t="s">
        <v>90</v>
      </c>
      <c r="Q16" s="30">
        <v>2.5</v>
      </c>
      <c r="R16" s="30"/>
    </row>
    <row r="17" spans="16:18" ht="31.5">
      <c r="P17" s="32" t="s">
        <v>91</v>
      </c>
      <c r="Q17" s="30">
        <v>13</v>
      </c>
      <c r="R17" s="30"/>
    </row>
    <row r="18" spans="16:18" ht="78.75">
      <c r="P18" s="32" t="s">
        <v>92</v>
      </c>
      <c r="Q18" s="30">
        <v>60</v>
      </c>
      <c r="R18" s="30"/>
    </row>
    <row r="19" spans="16:18" ht="31.5">
      <c r="P19" s="32" t="s">
        <v>93</v>
      </c>
      <c r="Q19" s="30">
        <v>7</v>
      </c>
      <c r="R19" s="30"/>
    </row>
    <row r="20" spans="16:18" ht="47.25">
      <c r="P20" s="32" t="s">
        <v>94</v>
      </c>
      <c r="Q20" s="30">
        <v>0.4</v>
      </c>
      <c r="R20" s="30"/>
    </row>
    <row r="21" spans="16:18" ht="63">
      <c r="P21" s="32" t="s">
        <v>95</v>
      </c>
      <c r="Q21" s="30">
        <v>5.5</v>
      </c>
      <c r="R21" s="30"/>
    </row>
    <row r="22" spans="16:18" ht="47.25">
      <c r="P22" s="32" t="s">
        <v>96</v>
      </c>
      <c r="Q22" s="30">
        <v>5.5</v>
      </c>
      <c r="R22" s="30"/>
    </row>
    <row r="23" spans="16:18" ht="63">
      <c r="P23" s="32" t="s">
        <v>97</v>
      </c>
      <c r="Q23" s="30">
        <v>2.5</v>
      </c>
      <c r="R23" s="30"/>
    </row>
    <row r="24" spans="16:18" ht="47.25">
      <c r="P24" s="32" t="s">
        <v>98</v>
      </c>
      <c r="Q24" s="30">
        <v>35.1</v>
      </c>
      <c r="R24" s="30"/>
    </row>
    <row r="25" spans="16:18" ht="63">
      <c r="P25" s="32" t="s">
        <v>99</v>
      </c>
      <c r="Q25" s="30">
        <v>20</v>
      </c>
      <c r="R25" s="30"/>
    </row>
    <row r="26" spans="16:18" ht="63">
      <c r="P26" s="32" t="s">
        <v>100</v>
      </c>
      <c r="Q26" s="30">
        <v>63</v>
      </c>
      <c r="R26" s="30"/>
    </row>
    <row r="27" spans="16:18" ht="110.25">
      <c r="P27" s="32" t="s">
        <v>101</v>
      </c>
      <c r="Q27" s="30">
        <v>15</v>
      </c>
      <c r="R27" s="30"/>
    </row>
    <row r="28" spans="16:18" ht="78.75">
      <c r="P28" s="32" t="s">
        <v>102</v>
      </c>
      <c r="Q28" s="30">
        <v>12</v>
      </c>
      <c r="R28" s="30"/>
    </row>
    <row r="29" spans="16:18" ht="94.5">
      <c r="P29" s="32" t="s">
        <v>103</v>
      </c>
      <c r="Q29" s="30">
        <v>13</v>
      </c>
      <c r="R29" s="30"/>
    </row>
    <row r="30" spans="16:18" ht="94.5">
      <c r="P30" s="32" t="s">
        <v>104</v>
      </c>
      <c r="Q30" s="30">
        <v>5.8</v>
      </c>
      <c r="R30" s="30"/>
    </row>
    <row r="31" spans="16:18" ht="94.5">
      <c r="P31" s="32" t="s">
        <v>105</v>
      </c>
      <c r="Q31" s="30">
        <v>7.5</v>
      </c>
      <c r="R31" s="30"/>
    </row>
    <row r="32" spans="16:18" ht="78.75">
      <c r="P32" s="32" t="s">
        <v>106</v>
      </c>
      <c r="Q32" s="30">
        <v>5.5</v>
      </c>
      <c r="R32" s="30"/>
    </row>
    <row r="33" spans="16:18" ht="63">
      <c r="P33" s="32" t="s">
        <v>107</v>
      </c>
      <c r="Q33" s="30">
        <v>3.8</v>
      </c>
      <c r="R33" s="30"/>
    </row>
    <row r="34" spans="16:18" ht="63">
      <c r="P34" s="32" t="s">
        <v>108</v>
      </c>
      <c r="Q34" s="30">
        <v>3.5</v>
      </c>
      <c r="R34" s="30"/>
    </row>
    <row r="35" spans="16:18" ht="189">
      <c r="P35" s="32" t="s">
        <v>355</v>
      </c>
      <c r="Q35" s="30">
        <v>38</v>
      </c>
      <c r="R35" s="30"/>
    </row>
    <row r="36" spans="16:18" ht="63">
      <c r="P36" s="32" t="s">
        <v>356</v>
      </c>
      <c r="Q36" s="30">
        <v>35</v>
      </c>
      <c r="R36" s="30"/>
    </row>
    <row r="37" spans="16:18" ht="126">
      <c r="P37" s="32" t="s">
        <v>109</v>
      </c>
      <c r="Q37" s="30">
        <v>5.6</v>
      </c>
      <c r="R37" s="30"/>
    </row>
    <row r="38" spans="16:18" ht="78.75">
      <c r="P38" s="32" t="s">
        <v>110</v>
      </c>
      <c r="Q38" s="30">
        <v>3.5</v>
      </c>
      <c r="R38" s="30"/>
    </row>
    <row r="39" spans="16:18" ht="78.75">
      <c r="P39" s="32" t="s">
        <v>111</v>
      </c>
      <c r="Q39" s="30">
        <v>0.9</v>
      </c>
      <c r="R39" s="30"/>
    </row>
    <row r="40" spans="16:18" ht="47.25">
      <c r="P40" s="32" t="s">
        <v>112</v>
      </c>
      <c r="Q40" s="30">
        <v>3.8</v>
      </c>
      <c r="R40" s="30"/>
    </row>
    <row r="41" spans="16:18" ht="110.25">
      <c r="P41" s="32" t="s">
        <v>113</v>
      </c>
      <c r="Q41" s="30">
        <v>10.5</v>
      </c>
      <c r="R41" s="30"/>
    </row>
    <row r="42" spans="16:18" ht="157.5">
      <c r="P42" s="32" t="s">
        <v>114</v>
      </c>
      <c r="Q42" s="30">
        <v>19</v>
      </c>
      <c r="R42" s="30"/>
    </row>
    <row r="43" spans="16:18" ht="47.25">
      <c r="P43" s="32" t="s">
        <v>115</v>
      </c>
      <c r="Q43" s="30">
        <v>7.5</v>
      </c>
      <c r="R43" s="30"/>
    </row>
    <row r="44" spans="16:18" ht="78.75">
      <c r="P44" s="32" t="s">
        <v>116</v>
      </c>
      <c r="Q44" s="30">
        <v>7.5</v>
      </c>
      <c r="R44" s="30"/>
    </row>
    <row r="45" spans="16:18" ht="63">
      <c r="P45" s="32" t="s">
        <v>117</v>
      </c>
      <c r="Q45" s="30">
        <v>3.5</v>
      </c>
      <c r="R45" s="30"/>
    </row>
    <row r="46" spans="16:18" ht="78.75">
      <c r="P46" s="32" t="s">
        <v>118</v>
      </c>
      <c r="Q46" s="30">
        <v>34.5</v>
      </c>
      <c r="R46" s="30"/>
    </row>
    <row r="47" spans="16:18" ht="47.25">
      <c r="P47" s="32" t="s">
        <v>119</v>
      </c>
      <c r="Q47" s="30">
        <v>156</v>
      </c>
      <c r="R47" s="30"/>
    </row>
    <row r="48" spans="16:18" ht="78.75">
      <c r="P48" s="32" t="s">
        <v>120</v>
      </c>
      <c r="Q48" s="30">
        <v>5.5</v>
      </c>
      <c r="R48" s="30"/>
    </row>
    <row r="49" spans="11:34" ht="94.5">
      <c r="P49" s="32" t="s">
        <v>121</v>
      </c>
      <c r="Q49" s="30">
        <v>10.5</v>
      </c>
      <c r="R49" s="30"/>
    </row>
    <row r="50" spans="11:34" ht="78.75">
      <c r="P50" s="32" t="s">
        <v>122</v>
      </c>
      <c r="Q50" s="30">
        <v>2.5</v>
      </c>
      <c r="R50" s="30"/>
    </row>
    <row r="51" spans="11:34" ht="47.25">
      <c r="P51" s="32" t="s">
        <v>123</v>
      </c>
      <c r="Q51" s="30">
        <v>6.5</v>
      </c>
      <c r="R51" s="30"/>
    </row>
    <row r="52" spans="11:34" ht="409.5">
      <c r="K52" s="36" t="s">
        <v>129</v>
      </c>
      <c r="M52" s="33" t="s">
        <v>351</v>
      </c>
      <c r="N52" s="43">
        <v>137</v>
      </c>
      <c r="AB52" s="33"/>
      <c r="AC52" s="38"/>
    </row>
    <row r="53" spans="11:34" ht="409.5">
      <c r="M53" s="33" t="s">
        <v>349</v>
      </c>
      <c r="N53" s="43">
        <v>107.5</v>
      </c>
      <c r="AB53" s="33"/>
      <c r="AC53" s="38"/>
    </row>
    <row r="54" spans="11:34" ht="409.5">
      <c r="M54" s="33" t="s">
        <v>350</v>
      </c>
      <c r="N54" s="43">
        <v>30</v>
      </c>
      <c r="AB54" s="33"/>
      <c r="AC54" s="38"/>
    </row>
    <row r="55" spans="11:34">
      <c r="AB55" s="33"/>
      <c r="AC55" s="38"/>
    </row>
    <row r="56" spans="11:34" ht="94.5">
      <c r="K56" s="33" t="s">
        <v>130</v>
      </c>
      <c r="AE56" s="33" t="s">
        <v>131</v>
      </c>
      <c r="AF56" s="30">
        <v>500</v>
      </c>
      <c r="AH56" s="31"/>
    </row>
    <row r="57" spans="11:34" ht="47.25">
      <c r="AE57" s="33" t="s">
        <v>132</v>
      </c>
      <c r="AF57" s="30">
        <v>140</v>
      </c>
      <c r="AH57" s="31"/>
    </row>
    <row r="58" spans="11:34" ht="31.5">
      <c r="AE58" s="33" t="s">
        <v>133</v>
      </c>
      <c r="AF58" s="30">
        <v>42</v>
      </c>
      <c r="AH58" s="31"/>
    </row>
    <row r="59" spans="11:34" ht="31.5">
      <c r="AE59" s="33" t="s">
        <v>137</v>
      </c>
      <c r="AF59" s="30">
        <v>73</v>
      </c>
      <c r="AH59" s="31"/>
    </row>
    <row r="60" spans="11:34" ht="31.5">
      <c r="AE60" s="33" t="s">
        <v>134</v>
      </c>
      <c r="AF60" s="30">
        <v>127</v>
      </c>
      <c r="AH60" s="31"/>
    </row>
    <row r="61" spans="11:34" ht="31.5">
      <c r="AE61" s="33" t="s">
        <v>140</v>
      </c>
      <c r="AF61" s="30">
        <v>82</v>
      </c>
      <c r="AH61" s="31"/>
    </row>
    <row r="62" spans="11:34" ht="63">
      <c r="AE62" s="33" t="s">
        <v>139</v>
      </c>
      <c r="AF62" s="30">
        <v>0.9</v>
      </c>
      <c r="AH62" s="31"/>
    </row>
    <row r="63" spans="11:34" ht="47.25">
      <c r="AE63" s="33" t="s">
        <v>136</v>
      </c>
      <c r="AF63" s="30">
        <v>172.5</v>
      </c>
      <c r="AH63" s="31"/>
    </row>
    <row r="64" spans="11:34" ht="47.25">
      <c r="AE64" s="33" t="s">
        <v>141</v>
      </c>
      <c r="AF64" s="30">
        <v>120</v>
      </c>
      <c r="AH64" s="31"/>
    </row>
    <row r="65" spans="11:34" ht="47.25">
      <c r="AE65" s="29" t="s">
        <v>142</v>
      </c>
      <c r="AF65" s="30">
        <v>110</v>
      </c>
      <c r="AH65" s="31"/>
    </row>
    <row r="66" spans="11:34" ht="63">
      <c r="AE66" s="33" t="s">
        <v>138</v>
      </c>
      <c r="AF66" s="30">
        <v>120</v>
      </c>
      <c r="AH66" s="31"/>
    </row>
    <row r="67" spans="11:34" ht="63">
      <c r="AE67" s="33" t="s">
        <v>135</v>
      </c>
      <c r="AF67" s="30">
        <v>127</v>
      </c>
      <c r="AH67" s="31"/>
    </row>
    <row r="68" spans="11:34" ht="330.75">
      <c r="AE68" s="39" t="s">
        <v>183</v>
      </c>
      <c r="AF68" s="30">
        <v>1581.9</v>
      </c>
      <c r="AH68" s="31"/>
    </row>
    <row r="69" spans="11:34" ht="94.5">
      <c r="K69" s="33" t="s">
        <v>310</v>
      </c>
      <c r="P69" s="32" t="s">
        <v>311</v>
      </c>
      <c r="Q69" s="30">
        <v>80</v>
      </c>
      <c r="R69" s="30"/>
      <c r="S69" s="37" t="s">
        <v>313</v>
      </c>
      <c r="T69" s="30">
        <v>70</v>
      </c>
      <c r="Y69" s="34" t="s">
        <v>317</v>
      </c>
      <c r="Z69" s="30">
        <v>16</v>
      </c>
      <c r="AB69" s="34" t="s">
        <v>346</v>
      </c>
      <c r="AC69" s="30">
        <v>120</v>
      </c>
      <c r="AE69" s="33"/>
      <c r="AF69" s="30"/>
      <c r="AH69" s="31"/>
    </row>
    <row r="70" spans="11:34" ht="141.75">
      <c r="P70" s="32" t="s">
        <v>312</v>
      </c>
      <c r="Q70" s="30">
        <v>9</v>
      </c>
      <c r="R70" s="30"/>
      <c r="S70" s="29" t="s">
        <v>314</v>
      </c>
      <c r="T70" s="38">
        <v>50</v>
      </c>
      <c r="Y70" s="33" t="s">
        <v>318</v>
      </c>
      <c r="Z70" s="38">
        <v>1</v>
      </c>
      <c r="AB70" s="33" t="s">
        <v>324</v>
      </c>
      <c r="AC70" s="38">
        <v>150</v>
      </c>
      <c r="AE70" s="33"/>
      <c r="AF70" s="46"/>
      <c r="AH70" s="47"/>
    </row>
    <row r="71" spans="11:34" ht="126">
      <c r="S71" s="33" t="s">
        <v>315</v>
      </c>
      <c r="T71" s="38">
        <v>590.79999999999995</v>
      </c>
      <c r="Y71" s="39" t="s">
        <v>319</v>
      </c>
      <c r="Z71" s="38">
        <v>1</v>
      </c>
      <c r="AB71" s="33"/>
      <c r="AC71" s="38"/>
      <c r="AE71" s="33"/>
      <c r="AF71" s="30"/>
      <c r="AH71" s="31"/>
    </row>
    <row r="72" spans="11:34" ht="94.5">
      <c r="S72" s="33" t="s">
        <v>316</v>
      </c>
      <c r="T72" s="38">
        <v>41</v>
      </c>
      <c r="Y72" s="33" t="s">
        <v>320</v>
      </c>
      <c r="Z72" s="38">
        <v>25</v>
      </c>
      <c r="AB72" s="33"/>
      <c r="AC72" s="30"/>
      <c r="AD72" s="30"/>
      <c r="AE72" s="33"/>
      <c r="AF72" s="30"/>
      <c r="AH72" s="31"/>
    </row>
    <row r="73" spans="11:34" ht="47.25">
      <c r="Y73" s="33" t="s">
        <v>321</v>
      </c>
      <c r="Z73" s="38">
        <v>15</v>
      </c>
      <c r="AE73" s="33"/>
      <c r="AF73" s="30"/>
      <c r="AH73" s="31"/>
    </row>
    <row r="74" spans="11:34" ht="141.75">
      <c r="Y74" s="33" t="s">
        <v>322</v>
      </c>
      <c r="Z74" s="38">
        <v>2.5</v>
      </c>
      <c r="AE74" s="33"/>
      <c r="AF74" s="30"/>
      <c r="AH74" s="31"/>
    </row>
    <row r="75" spans="11:34" ht="47.25">
      <c r="Y75" s="33" t="s">
        <v>323</v>
      </c>
      <c r="Z75" s="38">
        <v>2.5</v>
      </c>
      <c r="AE75" s="33"/>
      <c r="AF75" s="30"/>
      <c r="AH75" s="31"/>
    </row>
    <row r="76" spans="11:34" ht="141.75">
      <c r="K76" s="33" t="s">
        <v>326</v>
      </c>
      <c r="S76" s="37" t="s">
        <v>313</v>
      </c>
      <c r="T76" s="30">
        <v>70</v>
      </c>
      <c r="Y76" s="34" t="s">
        <v>317</v>
      </c>
      <c r="Z76" s="30">
        <v>16</v>
      </c>
      <c r="AB76" s="34" t="s">
        <v>333</v>
      </c>
      <c r="AC76" s="30">
        <v>1050</v>
      </c>
      <c r="AE76" s="33"/>
      <c r="AF76" s="30"/>
      <c r="AH76" s="31"/>
    </row>
    <row r="77" spans="11:34" ht="267.75">
      <c r="K77" s="33"/>
      <c r="S77" s="37"/>
      <c r="T77" s="30"/>
      <c r="Y77" s="33" t="s">
        <v>327</v>
      </c>
      <c r="Z77" s="38">
        <v>10</v>
      </c>
      <c r="AB77" s="33" t="s">
        <v>334</v>
      </c>
      <c r="AC77" s="38">
        <v>150</v>
      </c>
      <c r="AE77" s="33"/>
      <c r="AF77" s="30"/>
      <c r="AH77" s="31"/>
    </row>
    <row r="78" spans="11:34" ht="110.25">
      <c r="K78" s="33"/>
      <c r="S78" s="37"/>
      <c r="T78" s="30"/>
      <c r="Y78" s="39" t="s">
        <v>328</v>
      </c>
      <c r="Z78" s="38">
        <v>2</v>
      </c>
      <c r="AB78" s="33" t="s">
        <v>325</v>
      </c>
      <c r="AC78" s="38">
        <v>0.1</v>
      </c>
      <c r="AE78" s="33"/>
      <c r="AF78" s="30"/>
      <c r="AH78" s="31"/>
    </row>
    <row r="79" spans="11:34" ht="220.5">
      <c r="K79" s="33"/>
      <c r="S79" s="37"/>
      <c r="T79" s="30"/>
      <c r="Y79" s="33" t="s">
        <v>329</v>
      </c>
      <c r="Z79" s="38">
        <v>1</v>
      </c>
      <c r="AE79" s="33"/>
      <c r="AF79" s="30"/>
      <c r="AH79" s="31"/>
    </row>
    <row r="80" spans="11:34" ht="110.25">
      <c r="K80" s="33"/>
      <c r="S80" s="37"/>
      <c r="T80" s="30"/>
      <c r="Y80" s="33" t="s">
        <v>330</v>
      </c>
      <c r="Z80" s="38">
        <v>1790</v>
      </c>
      <c r="AE80" s="33"/>
      <c r="AF80" s="30"/>
      <c r="AH80" s="31"/>
    </row>
    <row r="81" spans="11:34" ht="189">
      <c r="K81" s="33"/>
      <c r="S81" s="37"/>
      <c r="T81" s="30"/>
      <c r="Y81" s="33" t="s">
        <v>331</v>
      </c>
      <c r="Z81" s="38">
        <v>55</v>
      </c>
      <c r="AE81" s="33"/>
      <c r="AF81" s="30"/>
      <c r="AH81" s="31"/>
    </row>
    <row r="82" spans="11:34" ht="79.5" customHeight="1">
      <c r="K82" s="33"/>
      <c r="S82" s="37"/>
      <c r="T82" s="30"/>
      <c r="Y82" s="33" t="s">
        <v>332</v>
      </c>
      <c r="Z82" s="38">
        <v>25</v>
      </c>
      <c r="AE82" s="33"/>
      <c r="AF82" s="30"/>
      <c r="AH82" s="31"/>
    </row>
    <row r="83" spans="11:34" ht="110.25">
      <c r="K83" s="29" t="s">
        <v>335</v>
      </c>
      <c r="T83" s="30"/>
      <c r="Y83" s="29" t="s">
        <v>340</v>
      </c>
      <c r="Z83" s="29">
        <v>451</v>
      </c>
      <c r="AE83" s="29" t="s">
        <v>345</v>
      </c>
      <c r="AF83" s="40">
        <v>304.7</v>
      </c>
      <c r="AH83" s="31"/>
    </row>
    <row r="84" spans="11:34" ht="157.5">
      <c r="K84" s="33"/>
      <c r="S84" s="37"/>
      <c r="T84" s="30"/>
      <c r="Y84" s="34" t="s">
        <v>341</v>
      </c>
      <c r="Z84" s="30">
        <v>16</v>
      </c>
      <c r="AE84" s="29" t="s">
        <v>343</v>
      </c>
      <c r="AF84" s="40">
        <v>350</v>
      </c>
      <c r="AH84" s="31"/>
    </row>
    <row r="85" spans="11:34" ht="94.5">
      <c r="K85" s="33"/>
      <c r="S85" s="37"/>
      <c r="T85" s="30"/>
      <c r="Y85" s="39" t="s">
        <v>342</v>
      </c>
      <c r="Z85" s="38">
        <v>2.2999999999999998</v>
      </c>
      <c r="AE85" s="33"/>
      <c r="AF85" s="30"/>
      <c r="AH85" s="31"/>
    </row>
    <row r="86" spans="11:34" ht="110.25">
      <c r="Y86" s="33" t="s">
        <v>344</v>
      </c>
      <c r="Z86" s="40">
        <v>100.4</v>
      </c>
      <c r="AE86" s="33"/>
      <c r="AF86" s="30"/>
      <c r="AH86" s="31"/>
    </row>
    <row r="87" spans="11:34" ht="126">
      <c r="K87" s="39" t="s">
        <v>143</v>
      </c>
      <c r="S87" s="33" t="s">
        <v>144</v>
      </c>
      <c r="T87" s="41">
        <v>360</v>
      </c>
    </row>
    <row r="88" spans="11:34" ht="126">
      <c r="K88" s="33" t="s">
        <v>145</v>
      </c>
      <c r="S88" s="33" t="s">
        <v>144</v>
      </c>
      <c r="T88" s="41">
        <v>360</v>
      </c>
    </row>
    <row r="89" spans="11:34" ht="126">
      <c r="K89" s="33" t="s">
        <v>146</v>
      </c>
      <c r="S89" s="33" t="s">
        <v>144</v>
      </c>
      <c r="T89" s="41">
        <v>360</v>
      </c>
    </row>
    <row r="90" spans="11:34" ht="126">
      <c r="K90" s="33" t="s">
        <v>147</v>
      </c>
      <c r="S90" s="33" t="s">
        <v>144</v>
      </c>
      <c r="T90" s="41">
        <v>360</v>
      </c>
    </row>
    <row r="91" spans="11:34" ht="126">
      <c r="K91" s="33" t="s">
        <v>148</v>
      </c>
      <c r="S91" s="33" t="s">
        <v>144</v>
      </c>
      <c r="T91" s="41">
        <v>360</v>
      </c>
    </row>
    <row r="92" spans="11:34" ht="126">
      <c r="K92" s="33" t="s">
        <v>149</v>
      </c>
      <c r="S92" s="33" t="s">
        <v>144</v>
      </c>
      <c r="T92" s="41">
        <v>360</v>
      </c>
    </row>
    <row r="93" spans="11:34" ht="126">
      <c r="K93" s="33" t="s">
        <v>150</v>
      </c>
      <c r="S93" s="33" t="s">
        <v>144</v>
      </c>
      <c r="T93" s="41">
        <v>360</v>
      </c>
    </row>
    <row r="94" spans="11:34" ht="126">
      <c r="K94" s="33" t="s">
        <v>151</v>
      </c>
      <c r="S94" s="33" t="s">
        <v>144</v>
      </c>
      <c r="T94" s="41">
        <v>360</v>
      </c>
    </row>
    <row r="95" spans="11:34" ht="126">
      <c r="K95" s="33" t="s">
        <v>152</v>
      </c>
      <c r="S95" s="33" t="s">
        <v>144</v>
      </c>
      <c r="T95" s="41">
        <v>360</v>
      </c>
    </row>
    <row r="96" spans="11:34" ht="126">
      <c r="K96" s="33" t="s">
        <v>153</v>
      </c>
      <c r="S96" s="33" t="s">
        <v>144</v>
      </c>
      <c r="T96" s="41">
        <v>360</v>
      </c>
    </row>
    <row r="97" spans="11:32" ht="126">
      <c r="K97" s="33" t="s">
        <v>154</v>
      </c>
      <c r="S97" s="33" t="s">
        <v>144</v>
      </c>
      <c r="T97" s="41">
        <v>360</v>
      </c>
    </row>
    <row r="98" spans="11:32" ht="126">
      <c r="K98" s="33" t="s">
        <v>155</v>
      </c>
      <c r="S98" s="33" t="s">
        <v>144</v>
      </c>
      <c r="T98" s="41">
        <v>360</v>
      </c>
    </row>
    <row r="99" spans="11:32" ht="126">
      <c r="K99" s="33" t="s">
        <v>156</v>
      </c>
      <c r="S99" s="33" t="s">
        <v>144</v>
      </c>
      <c r="T99" s="41">
        <v>360</v>
      </c>
    </row>
    <row r="100" spans="11:32" ht="126">
      <c r="K100" s="33" t="s">
        <v>157</v>
      </c>
      <c r="S100" s="33" t="s">
        <v>144</v>
      </c>
      <c r="T100" s="41">
        <v>360</v>
      </c>
    </row>
    <row r="101" spans="11:32" ht="126">
      <c r="K101" s="33" t="s">
        <v>158</v>
      </c>
      <c r="S101" s="33" t="s">
        <v>144</v>
      </c>
      <c r="T101" s="41">
        <v>360</v>
      </c>
    </row>
    <row r="102" spans="11:32" ht="126">
      <c r="K102" s="33" t="s">
        <v>159</v>
      </c>
      <c r="S102" s="33" t="s">
        <v>144</v>
      </c>
      <c r="T102" s="41">
        <v>360</v>
      </c>
    </row>
    <row r="103" spans="11:32" ht="126">
      <c r="K103" s="33" t="s">
        <v>160</v>
      </c>
      <c r="S103" s="33" t="s">
        <v>144</v>
      </c>
      <c r="T103" s="41">
        <v>360</v>
      </c>
    </row>
    <row r="104" spans="11:32" ht="126">
      <c r="K104" s="33" t="s">
        <v>161</v>
      </c>
      <c r="S104" s="33" t="s">
        <v>144</v>
      </c>
      <c r="T104" s="41">
        <v>360</v>
      </c>
    </row>
    <row r="105" spans="11:32" ht="126">
      <c r="K105" s="33" t="s">
        <v>162</v>
      </c>
      <c r="S105" s="33" t="s">
        <v>144</v>
      </c>
      <c r="T105" s="41">
        <v>360</v>
      </c>
    </row>
    <row r="106" spans="11:32" ht="126">
      <c r="K106" s="33" t="s">
        <v>163</v>
      </c>
      <c r="S106" s="33" t="s">
        <v>144</v>
      </c>
      <c r="T106" s="41">
        <v>360</v>
      </c>
    </row>
    <row r="107" spans="11:32" ht="141.75">
      <c r="K107" s="29" t="s">
        <v>359</v>
      </c>
      <c r="P107" s="39" t="s">
        <v>303</v>
      </c>
      <c r="Q107" s="30">
        <v>15</v>
      </c>
      <c r="R107" s="30"/>
      <c r="V107" s="39" t="s">
        <v>173</v>
      </c>
      <c r="W107" s="30">
        <v>800</v>
      </c>
      <c r="AB107" s="39" t="s">
        <v>348</v>
      </c>
      <c r="AC107" s="30">
        <v>100</v>
      </c>
      <c r="AE107" s="39" t="s">
        <v>180</v>
      </c>
      <c r="AF107" s="30">
        <v>34</v>
      </c>
    </row>
    <row r="108" spans="11:32" ht="126">
      <c r="P108" s="39" t="s">
        <v>178</v>
      </c>
      <c r="Q108" s="30">
        <v>15</v>
      </c>
      <c r="R108" s="30"/>
      <c r="V108" s="39" t="s">
        <v>164</v>
      </c>
      <c r="W108" s="30">
        <v>1000</v>
      </c>
      <c r="AB108" s="39" t="s">
        <v>184</v>
      </c>
      <c r="AC108" s="30">
        <v>900</v>
      </c>
      <c r="AE108" s="39" t="s">
        <v>181</v>
      </c>
      <c r="AF108" s="30">
        <v>27</v>
      </c>
    </row>
    <row r="109" spans="11:32" ht="78.75">
      <c r="P109" s="39" t="s">
        <v>179</v>
      </c>
      <c r="Q109" s="30">
        <v>36</v>
      </c>
      <c r="R109" s="30"/>
      <c r="V109" s="39" t="s">
        <v>165</v>
      </c>
      <c r="W109" s="30">
        <v>140</v>
      </c>
      <c r="AE109" s="39" t="s">
        <v>194</v>
      </c>
      <c r="AF109" s="30">
        <v>47</v>
      </c>
    </row>
    <row r="110" spans="11:32" ht="330.75">
      <c r="V110" s="39" t="s">
        <v>298</v>
      </c>
      <c r="W110" s="30">
        <v>120</v>
      </c>
      <c r="AE110" s="39" t="s">
        <v>183</v>
      </c>
      <c r="AF110" s="30">
        <v>500</v>
      </c>
    </row>
    <row r="111" spans="11:32" ht="47.25">
      <c r="V111" s="39" t="s">
        <v>167</v>
      </c>
      <c r="W111" s="30">
        <v>43</v>
      </c>
      <c r="AE111" s="39" t="s">
        <v>297</v>
      </c>
      <c r="AF111" s="30">
        <v>12</v>
      </c>
    </row>
    <row r="112" spans="11:32" ht="126">
      <c r="V112" s="39" t="s">
        <v>168</v>
      </c>
      <c r="W112" s="30">
        <v>40</v>
      </c>
    </row>
    <row r="113" spans="10:32" ht="110.25">
      <c r="V113" s="39" t="s">
        <v>174</v>
      </c>
      <c r="W113" s="30">
        <v>42</v>
      </c>
    </row>
    <row r="114" spans="10:32" ht="78.75">
      <c r="V114" s="39" t="s">
        <v>170</v>
      </c>
      <c r="W114" s="30">
        <v>42</v>
      </c>
    </row>
    <row r="115" spans="10:32" ht="94.5">
      <c r="V115" s="39" t="s">
        <v>175</v>
      </c>
      <c r="W115" s="30">
        <v>42</v>
      </c>
    </row>
    <row r="116" spans="10:32" ht="78.75">
      <c r="V116" s="39" t="s">
        <v>176</v>
      </c>
      <c r="W116" s="30">
        <v>108</v>
      </c>
    </row>
    <row r="117" spans="10:32" ht="94.5">
      <c r="V117" s="39" t="s">
        <v>177</v>
      </c>
      <c r="W117" s="30">
        <v>22</v>
      </c>
    </row>
    <row r="118" spans="10:32" ht="126">
      <c r="K118" s="54"/>
      <c r="V118" s="39" t="s">
        <v>296</v>
      </c>
      <c r="W118" s="30">
        <v>50</v>
      </c>
    </row>
    <row r="119" spans="10:32" ht="126">
      <c r="J119" s="52"/>
      <c r="K119" s="29" t="s">
        <v>290</v>
      </c>
      <c r="L119" s="53"/>
      <c r="P119" s="39" t="s">
        <v>192</v>
      </c>
      <c r="Q119" s="38">
        <v>16</v>
      </c>
      <c r="R119" s="38"/>
      <c r="V119" s="39" t="s">
        <v>185</v>
      </c>
      <c r="W119" s="38">
        <v>800</v>
      </c>
      <c r="AB119" s="39" t="s">
        <v>184</v>
      </c>
      <c r="AC119" s="38">
        <v>800</v>
      </c>
      <c r="AE119" s="39" t="s">
        <v>300</v>
      </c>
      <c r="AF119" s="38">
        <v>34</v>
      </c>
    </row>
    <row r="120" spans="10:32" ht="63">
      <c r="K120" s="55"/>
      <c r="P120" s="39" t="s">
        <v>193</v>
      </c>
      <c r="Q120" s="38">
        <v>36</v>
      </c>
      <c r="R120" s="38"/>
      <c r="V120" s="39" t="s">
        <v>186</v>
      </c>
      <c r="W120" s="38">
        <v>1000</v>
      </c>
      <c r="AB120" s="39" t="s">
        <v>304</v>
      </c>
      <c r="AC120" s="38">
        <v>15.5</v>
      </c>
      <c r="AE120" s="39" t="s">
        <v>283</v>
      </c>
      <c r="AF120" s="38">
        <v>31</v>
      </c>
    </row>
    <row r="121" spans="10:32" ht="189">
      <c r="V121" s="39" t="s">
        <v>187</v>
      </c>
      <c r="W121" s="38">
        <v>140</v>
      </c>
      <c r="AB121" s="39" t="s">
        <v>191</v>
      </c>
      <c r="AC121" s="38">
        <v>100</v>
      </c>
      <c r="AE121" s="39" t="s">
        <v>182</v>
      </c>
      <c r="AF121" s="38">
        <v>40</v>
      </c>
    </row>
    <row r="122" spans="10:32" ht="330.75">
      <c r="V122" s="39" t="s">
        <v>166</v>
      </c>
      <c r="W122" s="38">
        <v>121</v>
      </c>
      <c r="AE122" s="39" t="s">
        <v>183</v>
      </c>
      <c r="AF122" s="38">
        <v>500</v>
      </c>
    </row>
    <row r="123" spans="10:32" ht="47.25">
      <c r="V123" s="39" t="s">
        <v>167</v>
      </c>
      <c r="W123" s="38">
        <v>43.5</v>
      </c>
      <c r="AE123" s="39" t="s">
        <v>195</v>
      </c>
      <c r="AF123" s="38">
        <v>26</v>
      </c>
    </row>
    <row r="124" spans="10:32" ht="126">
      <c r="V124" s="39" t="s">
        <v>188</v>
      </c>
      <c r="W124" s="38">
        <v>40.5</v>
      </c>
      <c r="AE124" s="39" t="s">
        <v>196</v>
      </c>
      <c r="AF124" s="38">
        <v>12</v>
      </c>
    </row>
    <row r="125" spans="10:32" ht="110.25">
      <c r="V125" s="39" t="s">
        <v>169</v>
      </c>
      <c r="W125" s="38">
        <v>45</v>
      </c>
      <c r="AE125" s="39" t="s">
        <v>299</v>
      </c>
      <c r="AF125" s="38">
        <v>14</v>
      </c>
    </row>
    <row r="126" spans="10:32" ht="78.75">
      <c r="V126" s="39" t="s">
        <v>170</v>
      </c>
      <c r="W126" s="38">
        <v>42</v>
      </c>
    </row>
    <row r="127" spans="10:32" ht="94.5">
      <c r="V127" s="39" t="s">
        <v>171</v>
      </c>
      <c r="W127" s="38">
        <v>44.5</v>
      </c>
    </row>
    <row r="128" spans="10:32" ht="78.75">
      <c r="V128" s="39" t="s">
        <v>172</v>
      </c>
      <c r="W128" s="38">
        <v>109.5</v>
      </c>
    </row>
    <row r="129" spans="10:34" ht="94.5">
      <c r="V129" s="39" t="s">
        <v>189</v>
      </c>
      <c r="W129" s="38">
        <v>23</v>
      </c>
    </row>
    <row r="130" spans="10:34" ht="299.25">
      <c r="V130" s="39" t="s">
        <v>190</v>
      </c>
      <c r="W130" s="38">
        <v>50</v>
      </c>
    </row>
    <row r="131" spans="10:34" ht="409.5">
      <c r="J131" s="33"/>
      <c r="K131" s="33" t="s">
        <v>293</v>
      </c>
      <c r="M131" s="39" t="s">
        <v>354</v>
      </c>
      <c r="N131" s="41">
        <v>100</v>
      </c>
      <c r="O131" s="41"/>
      <c r="V131" s="39" t="s">
        <v>173</v>
      </c>
      <c r="W131" s="41">
        <v>800</v>
      </c>
      <c r="Y131" s="39" t="s">
        <v>201</v>
      </c>
      <c r="Z131" s="41">
        <v>200</v>
      </c>
      <c r="AC131" s="43"/>
      <c r="AD131" s="43"/>
      <c r="AE131" s="39" t="s">
        <v>198</v>
      </c>
      <c r="AF131" s="41">
        <v>29</v>
      </c>
    </row>
    <row r="132" spans="10:34" ht="47.25">
      <c r="V132" s="39" t="s">
        <v>294</v>
      </c>
      <c r="W132" s="41">
        <v>43</v>
      </c>
      <c r="Y132" s="39" t="s">
        <v>295</v>
      </c>
      <c r="Z132" s="41">
        <v>15</v>
      </c>
      <c r="AE132" s="39" t="s">
        <v>199</v>
      </c>
      <c r="AF132" s="41">
        <v>16</v>
      </c>
    </row>
    <row r="133" spans="10:34" ht="299.25">
      <c r="V133" s="39" t="s">
        <v>197</v>
      </c>
      <c r="W133" s="41">
        <v>50</v>
      </c>
      <c r="Y133" s="39" t="s">
        <v>202</v>
      </c>
      <c r="Z133" s="41">
        <v>15</v>
      </c>
      <c r="AE133" s="39" t="s">
        <v>200</v>
      </c>
      <c r="AF133" s="41">
        <v>26</v>
      </c>
    </row>
    <row r="134" spans="10:34" ht="78.75">
      <c r="V134" s="33" t="s">
        <v>284</v>
      </c>
      <c r="W134" s="41">
        <v>500</v>
      </c>
      <c r="Y134" s="39" t="s">
        <v>203</v>
      </c>
      <c r="Z134" s="41">
        <v>35</v>
      </c>
      <c r="AE134" s="39" t="s">
        <v>199</v>
      </c>
      <c r="AF134" s="41">
        <v>16</v>
      </c>
    </row>
    <row r="135" spans="10:34" ht="31.5">
      <c r="Y135" s="39" t="s">
        <v>204</v>
      </c>
      <c r="Z135" s="41">
        <v>34</v>
      </c>
    </row>
    <row r="136" spans="10:34" ht="126">
      <c r="K136" s="33" t="s">
        <v>358</v>
      </c>
      <c r="V136" s="32" t="s">
        <v>291</v>
      </c>
      <c r="W136" s="34">
        <v>605</v>
      </c>
      <c r="AE136" s="29"/>
      <c r="AF136" s="30"/>
      <c r="AG136" s="34"/>
    </row>
    <row r="137" spans="10:34" ht="141.75">
      <c r="K137" s="33" t="s">
        <v>206</v>
      </c>
      <c r="V137" s="29" t="s">
        <v>207</v>
      </c>
      <c r="W137" s="30">
        <v>1280</v>
      </c>
      <c r="X137" s="30"/>
      <c r="Y137" s="29" t="s">
        <v>208</v>
      </c>
      <c r="Z137" s="30">
        <v>199.6</v>
      </c>
      <c r="AA137" s="30"/>
      <c r="AB137" s="33" t="s">
        <v>282</v>
      </c>
      <c r="AC137" s="41">
        <v>50</v>
      </c>
      <c r="AE137" s="29" t="s">
        <v>209</v>
      </c>
      <c r="AF137" s="30">
        <v>34</v>
      </c>
      <c r="AG137" s="30"/>
      <c r="AH137" s="31"/>
    </row>
    <row r="138" spans="10:34" ht="47.25">
      <c r="W138" s="38"/>
      <c r="X138" s="38"/>
      <c r="Y138" s="29" t="s">
        <v>210</v>
      </c>
      <c r="Z138" s="30">
        <v>300</v>
      </c>
      <c r="AA138" s="30"/>
      <c r="AE138" s="29" t="s">
        <v>211</v>
      </c>
      <c r="AF138" s="30">
        <v>92</v>
      </c>
      <c r="AG138" s="30"/>
      <c r="AH138" s="31"/>
    </row>
    <row r="139" spans="10:34" ht="31.5">
      <c r="W139" s="38"/>
      <c r="X139" s="38"/>
      <c r="AE139" s="29" t="s">
        <v>212</v>
      </c>
      <c r="AF139" s="30">
        <v>60.5</v>
      </c>
      <c r="AG139" s="30"/>
      <c r="AH139" s="31"/>
    </row>
    <row r="140" spans="10:34" ht="330.75">
      <c r="W140" s="38"/>
      <c r="X140" s="38"/>
      <c r="AE140" s="33" t="s">
        <v>213</v>
      </c>
      <c r="AF140" s="30">
        <v>501.1</v>
      </c>
      <c r="AG140" s="30"/>
      <c r="AH140" s="31"/>
    </row>
    <row r="141" spans="10:34" ht="47.25">
      <c r="W141" s="38"/>
      <c r="X141" s="38"/>
      <c r="AE141" s="29" t="s">
        <v>214</v>
      </c>
      <c r="AF141" s="30">
        <v>198</v>
      </c>
      <c r="AG141" s="30"/>
      <c r="AH141" s="31"/>
    </row>
    <row r="142" spans="10:34" ht="141.75">
      <c r="K142" s="29" t="s">
        <v>215</v>
      </c>
      <c r="P142" s="29" t="s">
        <v>216</v>
      </c>
      <c r="Q142" s="30">
        <v>1.9</v>
      </c>
      <c r="R142" s="30"/>
      <c r="V142" s="33" t="s">
        <v>217</v>
      </c>
      <c r="W142" s="30">
        <v>250</v>
      </c>
      <c r="X142" s="38"/>
      <c r="Y142" s="33" t="s">
        <v>219</v>
      </c>
      <c r="Z142" s="30">
        <v>6</v>
      </c>
      <c r="AB142" s="33" t="s">
        <v>220</v>
      </c>
      <c r="AC142" s="30">
        <v>50</v>
      </c>
      <c r="AD142" s="42"/>
      <c r="AE142" s="33" t="s">
        <v>221</v>
      </c>
      <c r="AF142" s="30">
        <v>42</v>
      </c>
      <c r="AH142" s="31"/>
    </row>
    <row r="143" spans="10:34" ht="78.75">
      <c r="V143" s="29" t="s">
        <v>218</v>
      </c>
      <c r="W143" s="34">
        <v>798</v>
      </c>
      <c r="X143" s="38"/>
      <c r="AH143" s="31"/>
    </row>
    <row r="144" spans="10:34" ht="236.25">
      <c r="K144" s="29" t="s">
        <v>222</v>
      </c>
      <c r="P144" s="39" t="s">
        <v>223</v>
      </c>
      <c r="Q144" s="30">
        <v>270</v>
      </c>
      <c r="R144" s="30"/>
      <c r="AE144" s="39" t="s">
        <v>227</v>
      </c>
      <c r="AF144" s="30">
        <v>42.86</v>
      </c>
    </row>
    <row r="145" spans="10:32" ht="47.25">
      <c r="P145" s="39" t="s">
        <v>224</v>
      </c>
      <c r="Q145" s="30">
        <v>82</v>
      </c>
      <c r="R145" s="30"/>
      <c r="AE145" s="39" t="s">
        <v>228</v>
      </c>
      <c r="AF145" s="30">
        <v>48.6</v>
      </c>
    </row>
    <row r="146" spans="10:32" ht="94.5">
      <c r="P146" s="39" t="s">
        <v>285</v>
      </c>
      <c r="Q146" s="30">
        <v>2.85</v>
      </c>
      <c r="R146" s="30"/>
      <c r="AE146" s="39" t="s">
        <v>229</v>
      </c>
      <c r="AF146" s="30">
        <v>8.6</v>
      </c>
    </row>
    <row r="147" spans="10:32" ht="110.25">
      <c r="P147" s="39" t="s">
        <v>225</v>
      </c>
      <c r="Q147" s="30">
        <v>3.95</v>
      </c>
      <c r="R147" s="30"/>
      <c r="AE147" s="39" t="s">
        <v>230</v>
      </c>
      <c r="AF147" s="30">
        <v>185</v>
      </c>
    </row>
    <row r="148" spans="10:32" ht="110.25">
      <c r="P148" s="39" t="s">
        <v>226</v>
      </c>
      <c r="Q148" s="30">
        <v>16.8</v>
      </c>
      <c r="R148" s="30"/>
      <c r="AE148" s="39" t="s">
        <v>231</v>
      </c>
      <c r="AF148" s="30">
        <v>194</v>
      </c>
    </row>
    <row r="149" spans="10:32" ht="47.25">
      <c r="AE149" s="32" t="s">
        <v>232</v>
      </c>
      <c r="AF149" s="30">
        <v>115.68</v>
      </c>
    </row>
    <row r="150" spans="10:32" ht="78.75">
      <c r="AE150" s="32" t="s">
        <v>233</v>
      </c>
      <c r="AF150" s="30">
        <v>190</v>
      </c>
    </row>
    <row r="151" spans="10:32" ht="78.75">
      <c r="AE151" s="33" t="s">
        <v>234</v>
      </c>
      <c r="AF151" s="30">
        <v>135</v>
      </c>
    </row>
    <row r="152" spans="10:32" ht="78.75">
      <c r="K152" s="29" t="s">
        <v>235</v>
      </c>
      <c r="P152" s="33" t="s">
        <v>292</v>
      </c>
      <c r="Q152" s="34">
        <v>130.69999999999999</v>
      </c>
      <c r="V152" s="32" t="s">
        <v>236</v>
      </c>
      <c r="W152" s="34">
        <v>304.7</v>
      </c>
      <c r="AE152" s="32" t="s">
        <v>237</v>
      </c>
      <c r="AF152" s="34">
        <v>309.10000000000002</v>
      </c>
    </row>
    <row r="153" spans="10:32" ht="47.25">
      <c r="AE153" s="32" t="s">
        <v>194</v>
      </c>
      <c r="AF153" s="34">
        <v>69.5</v>
      </c>
    </row>
    <row r="154" spans="10:32" ht="47.25">
      <c r="AE154" s="32" t="s">
        <v>194</v>
      </c>
      <c r="AF154" s="34">
        <v>72</v>
      </c>
    </row>
    <row r="155" spans="10:32" ht="47.25">
      <c r="AE155" s="32" t="s">
        <v>194</v>
      </c>
      <c r="AF155" s="34">
        <v>414</v>
      </c>
    </row>
    <row r="156" spans="10:32" ht="409.5">
      <c r="J156" s="52"/>
      <c r="K156" s="29" t="s">
        <v>357</v>
      </c>
      <c r="L156" s="53"/>
      <c r="M156" s="48" t="s">
        <v>353</v>
      </c>
      <c r="N156" s="49">
        <v>100</v>
      </c>
      <c r="O156" s="41"/>
      <c r="S156" s="48" t="s">
        <v>287</v>
      </c>
      <c r="T156" s="50">
        <v>34</v>
      </c>
      <c r="V156" s="48" t="s">
        <v>288</v>
      </c>
      <c r="W156" s="49">
        <v>1666.4</v>
      </c>
      <c r="Y156" s="39" t="s">
        <v>289</v>
      </c>
      <c r="Z156" s="41">
        <v>109.6</v>
      </c>
      <c r="AE156" s="51" t="s">
        <v>213</v>
      </c>
      <c r="AF156" s="49">
        <v>1000</v>
      </c>
    </row>
    <row r="157" spans="10:32">
      <c r="K157" s="55"/>
    </row>
    <row r="176" spans="33:33">
      <c r="AG176" s="43"/>
    </row>
  </sheetData>
  <mergeCells count="21">
    <mergeCell ref="O3:AI3"/>
    <mergeCell ref="A1:AI1"/>
    <mergeCell ref="AG4:AI4"/>
    <mergeCell ref="O4:Q4"/>
    <mergeCell ref="R4:T4"/>
    <mergeCell ref="U4:W4"/>
    <mergeCell ref="X4:Z4"/>
    <mergeCell ref="AA4:AC4"/>
    <mergeCell ref="AD4:AF4"/>
    <mergeCell ref="A3:A5"/>
    <mergeCell ref="B3:B5"/>
    <mergeCell ref="E3:E5"/>
    <mergeCell ref="F3:F5"/>
    <mergeCell ref="H3:H5"/>
    <mergeCell ref="C3:C5"/>
    <mergeCell ref="I3:I5"/>
    <mergeCell ref="K3:K5"/>
    <mergeCell ref="L3:N4"/>
    <mergeCell ref="D3:D5"/>
    <mergeCell ref="G3:G5"/>
    <mergeCell ref="J3:J5"/>
  </mergeCells>
  <pageMargins left="0.11811023622047245" right="0.11811023622047245" top="0.35433070866141736" bottom="0.35433070866141736" header="0.31496062992125984" footer="0.31496062992125984"/>
  <pageSetup paperSize="8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topLeftCell="A34" zoomScale="54" zoomScaleNormal="90" zoomScaleSheetLayoutView="54" workbookViewId="0">
      <selection activeCell="H3" sqref="H3:H4"/>
    </sheetView>
  </sheetViews>
  <sheetFormatPr defaultRowHeight="15.75"/>
  <cols>
    <col min="1" max="1" width="13" style="24" customWidth="1"/>
    <col min="2" max="2" width="21.28515625" style="24" customWidth="1"/>
    <col min="3" max="3" width="20.85546875" style="24" customWidth="1"/>
    <col min="4" max="4" width="23.85546875" style="24" customWidth="1"/>
    <col min="5" max="5" width="19.5703125" style="24" customWidth="1"/>
    <col min="6" max="7" width="19" style="24" customWidth="1"/>
    <col min="8" max="8" width="24.5703125" style="24" customWidth="1"/>
    <col min="9" max="9" width="21.85546875" style="24" customWidth="1"/>
    <col min="10" max="10" width="15.42578125" style="24" customWidth="1"/>
    <col min="11" max="11" width="15.85546875" style="24" customWidth="1"/>
    <col min="12" max="12" width="14" style="24" customWidth="1"/>
    <col min="13" max="13" width="24.85546875" style="66" customWidth="1"/>
    <col min="14" max="14" width="17.42578125" style="27" customWidth="1"/>
    <col min="15" max="15" width="9.140625" style="25"/>
    <col min="16" max="16" width="19.42578125" style="25" customWidth="1"/>
    <col min="17" max="16384" width="9.140625" style="25"/>
  </cols>
  <sheetData>
    <row r="1" spans="1:14" ht="66" customHeight="1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4" ht="46.5" customHeight="1">
      <c r="A2" s="82" t="s">
        <v>0</v>
      </c>
      <c r="B2" s="82" t="s">
        <v>40</v>
      </c>
      <c r="C2" s="82" t="s">
        <v>41</v>
      </c>
      <c r="D2" s="82" t="s">
        <v>42</v>
      </c>
      <c r="E2" s="82" t="s">
        <v>48</v>
      </c>
      <c r="F2" s="82" t="s">
        <v>49</v>
      </c>
      <c r="G2" s="82" t="s">
        <v>50</v>
      </c>
      <c r="H2" s="85" t="s">
        <v>27</v>
      </c>
      <c r="I2" s="85"/>
      <c r="J2" s="90"/>
      <c r="K2" s="90"/>
      <c r="L2" s="90"/>
      <c r="M2" s="90"/>
    </row>
    <row r="3" spans="1:14" ht="158.25" customHeight="1">
      <c r="A3" s="83"/>
      <c r="B3" s="83"/>
      <c r="C3" s="83"/>
      <c r="D3" s="83"/>
      <c r="E3" s="83"/>
      <c r="F3" s="83"/>
      <c r="G3" s="83"/>
      <c r="H3" s="113" t="s">
        <v>364</v>
      </c>
      <c r="I3" s="85" t="s">
        <v>78</v>
      </c>
      <c r="J3" s="113" t="s">
        <v>363</v>
      </c>
      <c r="K3" s="85" t="s">
        <v>80</v>
      </c>
      <c r="L3" s="85" t="s">
        <v>1</v>
      </c>
      <c r="M3" s="87" t="s">
        <v>26</v>
      </c>
    </row>
    <row r="4" spans="1:14" ht="191.25" customHeight="1">
      <c r="A4" s="84"/>
      <c r="B4" s="84"/>
      <c r="C4" s="84"/>
      <c r="D4" s="84"/>
      <c r="E4" s="84"/>
      <c r="F4" s="84"/>
      <c r="G4" s="84"/>
      <c r="H4" s="114"/>
      <c r="I4" s="86"/>
      <c r="J4" s="114"/>
      <c r="K4" s="86"/>
      <c r="L4" s="86"/>
      <c r="M4" s="88"/>
    </row>
    <row r="5" spans="1:14" ht="22.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62">
        <v>13</v>
      </c>
    </row>
    <row r="6" spans="1:14" ht="283.5">
      <c r="A6" s="11" t="s">
        <v>281</v>
      </c>
      <c r="B6" s="11">
        <v>79705</v>
      </c>
      <c r="C6" s="11">
        <v>95</v>
      </c>
      <c r="D6" s="11">
        <v>4195</v>
      </c>
      <c r="E6" s="11">
        <v>9123.2000000000007</v>
      </c>
      <c r="F6" s="11">
        <v>12.04</v>
      </c>
      <c r="G6" s="11">
        <v>480.2</v>
      </c>
      <c r="H6" s="11" t="s">
        <v>337</v>
      </c>
      <c r="I6" s="11" t="s">
        <v>238</v>
      </c>
      <c r="J6" s="11" t="s">
        <v>239</v>
      </c>
      <c r="K6" s="11">
        <v>5</v>
      </c>
      <c r="L6" s="11">
        <v>144</v>
      </c>
      <c r="M6" s="62">
        <v>250</v>
      </c>
      <c r="N6" s="26"/>
    </row>
    <row r="7" spans="1:14" ht="283.5">
      <c r="H7" s="11" t="s">
        <v>337</v>
      </c>
      <c r="I7" s="11" t="s">
        <v>240</v>
      </c>
      <c r="J7" s="11" t="s">
        <v>239</v>
      </c>
      <c r="K7" s="11">
        <v>2</v>
      </c>
      <c r="L7" s="11">
        <v>144</v>
      </c>
      <c r="M7" s="62">
        <v>100</v>
      </c>
      <c r="N7" s="26"/>
    </row>
    <row r="8" spans="1:14" ht="283.5">
      <c r="H8" s="11" t="s">
        <v>337</v>
      </c>
      <c r="I8" s="11" t="s">
        <v>241</v>
      </c>
      <c r="J8" s="11" t="s">
        <v>239</v>
      </c>
      <c r="K8" s="11">
        <v>6</v>
      </c>
      <c r="L8" s="11">
        <v>144</v>
      </c>
      <c r="M8" s="62">
        <v>300</v>
      </c>
      <c r="N8" s="26"/>
    </row>
    <row r="9" spans="1:14" ht="283.5">
      <c r="H9" s="11" t="s">
        <v>337</v>
      </c>
      <c r="I9" s="11" t="s">
        <v>242</v>
      </c>
      <c r="J9" s="11" t="s">
        <v>243</v>
      </c>
      <c r="K9" s="11">
        <v>14</v>
      </c>
      <c r="L9" s="11">
        <v>144</v>
      </c>
      <c r="M9" s="62">
        <v>700</v>
      </c>
      <c r="N9" s="26"/>
    </row>
    <row r="10" spans="1:14" ht="236.25">
      <c r="H10" s="11" t="s">
        <v>338</v>
      </c>
      <c r="I10" s="11" t="s">
        <v>244</v>
      </c>
      <c r="J10" s="11" t="s">
        <v>245</v>
      </c>
      <c r="K10" s="11">
        <v>2</v>
      </c>
      <c r="L10" s="11">
        <v>120</v>
      </c>
      <c r="M10" s="62">
        <v>14</v>
      </c>
    </row>
    <row r="11" spans="1:14" ht="236.25">
      <c r="H11" s="11" t="s">
        <v>338</v>
      </c>
      <c r="I11" s="11" t="s">
        <v>246</v>
      </c>
      <c r="J11" s="11" t="s">
        <v>247</v>
      </c>
      <c r="K11" s="11">
        <v>2</v>
      </c>
      <c r="L11" s="11">
        <v>72</v>
      </c>
      <c r="M11" s="63">
        <v>16</v>
      </c>
    </row>
    <row r="12" spans="1:14" ht="236.25">
      <c r="H12" s="11" t="s">
        <v>338</v>
      </c>
      <c r="I12" s="11" t="s">
        <v>248</v>
      </c>
      <c r="J12" s="11" t="s">
        <v>339</v>
      </c>
      <c r="K12" s="11">
        <v>2</v>
      </c>
      <c r="L12" s="11">
        <v>72</v>
      </c>
      <c r="M12" s="63">
        <v>18</v>
      </c>
    </row>
    <row r="13" spans="1:14" ht="236.25">
      <c r="H13" s="11" t="s">
        <v>338</v>
      </c>
      <c r="I13" s="11" t="s">
        <v>249</v>
      </c>
      <c r="J13" s="11" t="s">
        <v>250</v>
      </c>
      <c r="K13" s="11">
        <v>2</v>
      </c>
      <c r="L13" s="11">
        <v>72</v>
      </c>
      <c r="M13" s="64">
        <v>16</v>
      </c>
    </row>
    <row r="14" spans="1:14" ht="236.25">
      <c r="H14" s="11" t="s">
        <v>338</v>
      </c>
      <c r="I14" s="12" t="s">
        <v>251</v>
      </c>
      <c r="J14" s="12" t="s">
        <v>252</v>
      </c>
      <c r="K14" s="12">
        <v>2</v>
      </c>
      <c r="L14" s="12">
        <v>72</v>
      </c>
      <c r="M14" s="69">
        <v>16</v>
      </c>
    </row>
    <row r="15" spans="1:14" ht="236.25">
      <c r="H15" s="11" t="s">
        <v>338</v>
      </c>
      <c r="I15" s="11" t="s">
        <v>253</v>
      </c>
      <c r="J15" s="11" t="s">
        <v>254</v>
      </c>
      <c r="K15" s="11">
        <v>1</v>
      </c>
      <c r="L15" s="11">
        <v>120</v>
      </c>
      <c r="M15" s="62">
        <v>50</v>
      </c>
      <c r="N15" s="26"/>
    </row>
    <row r="16" spans="1:14" ht="236.25">
      <c r="H16" s="11" t="s">
        <v>338</v>
      </c>
      <c r="I16" s="11" t="s">
        <v>255</v>
      </c>
      <c r="J16" s="11" t="s">
        <v>256</v>
      </c>
      <c r="K16" s="11">
        <v>1</v>
      </c>
      <c r="L16" s="11">
        <v>120</v>
      </c>
      <c r="M16" s="62">
        <v>50</v>
      </c>
      <c r="N16" s="26"/>
    </row>
    <row r="17" spans="8:17" ht="236.25">
      <c r="H17" s="11" t="s">
        <v>338</v>
      </c>
      <c r="I17" s="11" t="s">
        <v>257</v>
      </c>
      <c r="J17" s="11" t="s">
        <v>254</v>
      </c>
      <c r="K17" s="11">
        <v>1</v>
      </c>
      <c r="L17" s="11">
        <v>120</v>
      </c>
      <c r="M17" s="62">
        <v>57.5</v>
      </c>
      <c r="N17" s="26"/>
    </row>
    <row r="18" spans="8:17" ht="236.25">
      <c r="H18" s="11" t="s">
        <v>338</v>
      </c>
      <c r="I18" s="11" t="s">
        <v>258</v>
      </c>
      <c r="J18" s="11" t="s">
        <v>259</v>
      </c>
      <c r="K18" s="11">
        <v>1</v>
      </c>
      <c r="L18" s="11">
        <v>120</v>
      </c>
      <c r="M18" s="62">
        <v>57.5</v>
      </c>
      <c r="N18" s="26"/>
    </row>
    <row r="19" spans="8:17" ht="236.25">
      <c r="H19" s="11" t="s">
        <v>338</v>
      </c>
      <c r="I19" s="11" t="s">
        <v>260</v>
      </c>
      <c r="J19" s="11" t="s">
        <v>261</v>
      </c>
      <c r="K19" s="11">
        <v>1</v>
      </c>
      <c r="L19" s="11">
        <v>120</v>
      </c>
      <c r="M19" s="62">
        <v>57.5</v>
      </c>
      <c r="N19" s="26"/>
    </row>
    <row r="20" spans="8:17" ht="236.25">
      <c r="H20" s="11" t="s">
        <v>338</v>
      </c>
      <c r="I20" s="11" t="s">
        <v>258</v>
      </c>
      <c r="J20" s="11" t="s">
        <v>262</v>
      </c>
      <c r="K20" s="11">
        <v>2</v>
      </c>
      <c r="L20" s="11">
        <v>120</v>
      </c>
      <c r="M20" s="62">
        <v>115</v>
      </c>
      <c r="N20" s="26"/>
    </row>
    <row r="21" spans="8:17" ht="236.25">
      <c r="H21" s="11" t="s">
        <v>338</v>
      </c>
      <c r="I21" s="13" t="s">
        <v>263</v>
      </c>
      <c r="J21" s="13" t="s">
        <v>264</v>
      </c>
      <c r="K21" s="13">
        <v>1</v>
      </c>
      <c r="L21" s="11">
        <v>120</v>
      </c>
      <c r="M21" s="62">
        <v>57.5</v>
      </c>
      <c r="N21" s="26"/>
    </row>
    <row r="22" spans="8:17" ht="236.25">
      <c r="H22" s="11" t="s">
        <v>338</v>
      </c>
      <c r="I22" s="11" t="s">
        <v>244</v>
      </c>
      <c r="J22" s="11" t="s">
        <v>245</v>
      </c>
      <c r="K22" s="11">
        <v>2</v>
      </c>
      <c r="L22" s="11">
        <v>120</v>
      </c>
      <c r="M22" s="65">
        <v>14</v>
      </c>
    </row>
    <row r="23" spans="8:17" ht="236.25">
      <c r="H23" s="11" t="s">
        <v>338</v>
      </c>
      <c r="I23" s="11" t="s">
        <v>246</v>
      </c>
      <c r="J23" s="11" t="s">
        <v>247</v>
      </c>
      <c r="K23" s="11">
        <v>2</v>
      </c>
      <c r="L23" s="11">
        <v>72</v>
      </c>
      <c r="M23" s="65">
        <v>16</v>
      </c>
    </row>
    <row r="24" spans="8:17" ht="236.25">
      <c r="H24" s="11" t="s">
        <v>338</v>
      </c>
      <c r="I24" s="11" t="s">
        <v>248</v>
      </c>
      <c r="J24" s="11" t="s">
        <v>275</v>
      </c>
      <c r="K24" s="11">
        <v>2</v>
      </c>
      <c r="L24" s="11">
        <v>72</v>
      </c>
      <c r="M24" s="65">
        <v>18</v>
      </c>
    </row>
    <row r="25" spans="8:17" ht="236.25">
      <c r="H25" s="11" t="s">
        <v>338</v>
      </c>
      <c r="I25" s="11" t="s">
        <v>249</v>
      </c>
      <c r="J25" s="11" t="s">
        <v>250</v>
      </c>
      <c r="K25" s="11">
        <v>2</v>
      </c>
      <c r="L25" s="11">
        <v>72</v>
      </c>
      <c r="M25" s="65">
        <v>16</v>
      </c>
    </row>
    <row r="26" spans="8:17" ht="236.25">
      <c r="H26" s="11" t="s">
        <v>338</v>
      </c>
      <c r="I26" s="12" t="s">
        <v>251</v>
      </c>
      <c r="J26" s="12" t="s">
        <v>252</v>
      </c>
      <c r="K26" s="12">
        <v>2</v>
      </c>
      <c r="L26" s="12">
        <v>72</v>
      </c>
      <c r="M26" s="65">
        <v>16</v>
      </c>
    </row>
    <row r="27" spans="8:17" ht="236.25">
      <c r="H27" s="11" t="s">
        <v>338</v>
      </c>
      <c r="I27" s="11" t="s">
        <v>265</v>
      </c>
      <c r="J27" s="11" t="s">
        <v>266</v>
      </c>
      <c r="K27" s="11">
        <v>20</v>
      </c>
      <c r="L27" s="11">
        <v>144</v>
      </c>
      <c r="M27" s="28">
        <v>1615.5</v>
      </c>
      <c r="N27" s="68"/>
    </row>
    <row r="28" spans="8:17" ht="236.25">
      <c r="H28" s="11" t="s">
        <v>338</v>
      </c>
      <c r="I28" s="11" t="s">
        <v>267</v>
      </c>
      <c r="J28" s="11" t="s">
        <v>268</v>
      </c>
      <c r="K28" s="11">
        <v>62</v>
      </c>
      <c r="L28" s="11">
        <v>72</v>
      </c>
      <c r="M28" s="28">
        <v>3867</v>
      </c>
      <c r="N28" s="68"/>
    </row>
    <row r="29" spans="8:17" ht="236.25">
      <c r="H29" s="11" t="s">
        <v>338</v>
      </c>
      <c r="I29" s="11" t="s">
        <v>269</v>
      </c>
      <c r="J29" s="11" t="s">
        <v>270</v>
      </c>
      <c r="K29" s="11">
        <v>1</v>
      </c>
      <c r="L29" s="11">
        <v>72</v>
      </c>
      <c r="M29" s="66">
        <v>10</v>
      </c>
      <c r="N29" s="26"/>
      <c r="Q29" s="25">
        <f>P28-N27</f>
        <v>0</v>
      </c>
    </row>
    <row r="30" spans="8:17" ht="236.25">
      <c r="H30" s="11" t="s">
        <v>338</v>
      </c>
      <c r="I30" s="11" t="s">
        <v>271</v>
      </c>
      <c r="J30" s="11" t="s">
        <v>272</v>
      </c>
      <c r="K30" s="11">
        <v>1</v>
      </c>
      <c r="L30" s="11">
        <v>72</v>
      </c>
      <c r="M30" s="66">
        <v>15</v>
      </c>
      <c r="N30" s="26"/>
      <c r="Q30" s="25">
        <f>Q29/K28</f>
        <v>0</v>
      </c>
    </row>
    <row r="31" spans="8:17" ht="236.25">
      <c r="H31" s="11" t="s">
        <v>338</v>
      </c>
      <c r="I31" s="11" t="s">
        <v>273</v>
      </c>
      <c r="J31" s="11" t="s">
        <v>274</v>
      </c>
      <c r="K31" s="11">
        <v>3</v>
      </c>
      <c r="L31" s="11">
        <v>180</v>
      </c>
      <c r="M31" s="66">
        <v>18</v>
      </c>
      <c r="N31" s="26"/>
    </row>
    <row r="32" spans="8:17" ht="236.25">
      <c r="H32" s="11" t="s">
        <v>338</v>
      </c>
      <c r="I32" s="11" t="s">
        <v>275</v>
      </c>
      <c r="J32" s="11" t="s">
        <v>276</v>
      </c>
      <c r="K32" s="11">
        <v>1</v>
      </c>
      <c r="L32" s="11">
        <v>144</v>
      </c>
      <c r="M32" s="66">
        <v>20</v>
      </c>
      <c r="N32" s="26"/>
    </row>
    <row r="33" spans="8:14" ht="236.25">
      <c r="H33" s="11" t="s">
        <v>338</v>
      </c>
      <c r="I33" s="21" t="s">
        <v>247</v>
      </c>
      <c r="J33" s="11" t="s">
        <v>277</v>
      </c>
      <c r="K33" s="11">
        <v>2</v>
      </c>
      <c r="L33" s="11">
        <v>180</v>
      </c>
      <c r="M33" s="66">
        <v>15</v>
      </c>
      <c r="N33" s="26"/>
    </row>
    <row r="34" spans="8:14" ht="236.25">
      <c r="H34" s="11" t="s">
        <v>338</v>
      </c>
      <c r="I34" s="11" t="s">
        <v>278</v>
      </c>
      <c r="J34" s="11" t="s">
        <v>279</v>
      </c>
      <c r="K34" s="11">
        <v>2</v>
      </c>
      <c r="L34" s="11">
        <v>72</v>
      </c>
      <c r="M34" s="66">
        <v>12</v>
      </c>
      <c r="N34" s="26"/>
    </row>
    <row r="35" spans="8:14" ht="236.25">
      <c r="H35" s="11" t="s">
        <v>338</v>
      </c>
      <c r="I35" s="11" t="s">
        <v>280</v>
      </c>
      <c r="J35" s="11" t="s">
        <v>279</v>
      </c>
      <c r="K35" s="11">
        <v>10</v>
      </c>
      <c r="L35" s="11">
        <v>72</v>
      </c>
      <c r="M35" s="62">
        <v>500</v>
      </c>
      <c r="N35" s="26"/>
    </row>
    <row r="36" spans="8:14" ht="267.75">
      <c r="H36" s="11" t="s">
        <v>336</v>
      </c>
      <c r="I36" s="11" t="s">
        <v>307</v>
      </c>
      <c r="J36" s="11" t="s">
        <v>308</v>
      </c>
      <c r="K36" s="11">
        <v>2</v>
      </c>
      <c r="L36" s="11">
        <v>72</v>
      </c>
      <c r="M36" s="62">
        <v>80</v>
      </c>
      <c r="N36" s="26"/>
    </row>
    <row r="37" spans="8:14" ht="267.75">
      <c r="H37" s="11" t="s">
        <v>336</v>
      </c>
      <c r="I37" s="11" t="s">
        <v>307</v>
      </c>
      <c r="J37" s="11" t="s">
        <v>308</v>
      </c>
      <c r="K37" s="11">
        <v>2</v>
      </c>
      <c r="L37" s="11">
        <v>72</v>
      </c>
      <c r="M37" s="62">
        <v>40</v>
      </c>
      <c r="N37" s="26"/>
    </row>
    <row r="38" spans="8:14">
      <c r="M38" s="67"/>
    </row>
  </sheetData>
  <mergeCells count="15">
    <mergeCell ref="G2:G4"/>
    <mergeCell ref="K3:K4"/>
    <mergeCell ref="L3:L4"/>
    <mergeCell ref="M3:M4"/>
    <mergeCell ref="A1:M1"/>
    <mergeCell ref="H2:M2"/>
    <mergeCell ref="A2:A4"/>
    <mergeCell ref="B2:B4"/>
    <mergeCell ref="E2:E4"/>
    <mergeCell ref="F2:F4"/>
    <mergeCell ref="H3:H4"/>
    <mergeCell ref="I3:I4"/>
    <mergeCell ref="J3:J4"/>
    <mergeCell ref="C2:C4"/>
    <mergeCell ref="D2:D4"/>
  </mergeCells>
  <pageMargins left="0.38" right="0.43" top="0.35433070866141736" bottom="0.35433070866141736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workbookViewId="0">
      <selection activeCell="I3" sqref="I3:I4"/>
    </sheetView>
  </sheetViews>
  <sheetFormatPr defaultRowHeight="15"/>
  <cols>
    <col min="1" max="1" width="22.28515625" style="1" customWidth="1"/>
    <col min="2" max="2" width="21.28515625" style="1" customWidth="1"/>
    <col min="3" max="3" width="20.85546875" style="1" customWidth="1"/>
    <col min="4" max="4" width="23.85546875" style="1" customWidth="1"/>
    <col min="5" max="5" width="19.5703125" style="1" customWidth="1"/>
    <col min="6" max="7" width="19" style="1" customWidth="1"/>
    <col min="8" max="9" width="16.5703125" style="1" customWidth="1"/>
    <col min="10" max="10" width="15.85546875" style="1" customWidth="1"/>
    <col min="11" max="11" width="14" style="1" customWidth="1"/>
    <col min="12" max="12" width="19.85546875" style="1" customWidth="1"/>
  </cols>
  <sheetData>
    <row r="1" spans="1:12" ht="66" customHeight="1">
      <c r="A1" s="91" t="s">
        <v>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46.5" customHeight="1">
      <c r="A2" s="92" t="s">
        <v>0</v>
      </c>
      <c r="B2" s="82" t="s">
        <v>40</v>
      </c>
      <c r="C2" s="82" t="s">
        <v>41</v>
      </c>
      <c r="D2" s="82" t="s">
        <v>42</v>
      </c>
      <c r="E2" s="82" t="s">
        <v>62</v>
      </c>
      <c r="F2" s="82" t="s">
        <v>59</v>
      </c>
      <c r="G2" s="82" t="s">
        <v>50</v>
      </c>
      <c r="H2" s="85" t="s">
        <v>60</v>
      </c>
      <c r="I2" s="85"/>
      <c r="J2" s="97"/>
      <c r="K2" s="97"/>
      <c r="L2" s="97"/>
    </row>
    <row r="3" spans="1:12" ht="158.25" customHeight="1">
      <c r="A3" s="93"/>
      <c r="B3" s="95"/>
      <c r="C3" s="95"/>
      <c r="D3" s="95"/>
      <c r="E3" s="95"/>
      <c r="F3" s="95"/>
      <c r="G3" s="95"/>
      <c r="H3" s="113" t="s">
        <v>365</v>
      </c>
      <c r="I3" s="99" t="s">
        <v>79</v>
      </c>
      <c r="J3" s="85" t="s">
        <v>75</v>
      </c>
      <c r="K3" s="85" t="s">
        <v>1</v>
      </c>
      <c r="L3" s="85" t="s">
        <v>61</v>
      </c>
    </row>
    <row r="4" spans="1:12" ht="191.25" customHeight="1">
      <c r="A4" s="94"/>
      <c r="B4" s="96"/>
      <c r="C4" s="96"/>
      <c r="D4" s="96"/>
      <c r="E4" s="96"/>
      <c r="F4" s="96"/>
      <c r="G4" s="96"/>
      <c r="H4" s="115"/>
      <c r="I4" s="100"/>
      <c r="J4" s="98"/>
      <c r="K4" s="98"/>
      <c r="L4" s="98"/>
    </row>
    <row r="5" spans="1:12" ht="22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</row>
    <row r="6" spans="1:12" ht="24" customHeight="1">
      <c r="A6" s="3" t="s">
        <v>281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</row>
  </sheetData>
  <mergeCells count="14">
    <mergeCell ref="A1:L1"/>
    <mergeCell ref="A2:A4"/>
    <mergeCell ref="B2:B4"/>
    <mergeCell ref="C2:C4"/>
    <mergeCell ref="D2:D4"/>
    <mergeCell ref="E2:E4"/>
    <mergeCell ref="F2:F4"/>
    <mergeCell ref="G2:G4"/>
    <mergeCell ref="H2:L2"/>
    <mergeCell ref="H3:H4"/>
    <mergeCell ref="I3:I4"/>
    <mergeCell ref="J3:J4"/>
    <mergeCell ref="K3:K4"/>
    <mergeCell ref="L3:L4"/>
  </mergeCells>
  <pageMargins left="0.70866141732283472" right="0.70866141732283472" top="0.74803149606299213" bottom="0.74803149606299213" header="0.31496062992125984" footer="0.31496062992125984"/>
  <pageSetup paperSize="9" scale="57" fitToHeight="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topLeftCell="A4" zoomScale="69" zoomScaleSheetLayoutView="69" workbookViewId="0">
      <selection activeCell="O6" sqref="O6"/>
    </sheetView>
  </sheetViews>
  <sheetFormatPr defaultRowHeight="15"/>
  <cols>
    <col min="1" max="1" width="13" style="1" customWidth="1"/>
    <col min="2" max="2" width="20.140625" style="1" customWidth="1"/>
    <col min="3" max="3" width="20.5703125" style="1" customWidth="1"/>
    <col min="4" max="4" width="23.7109375" style="1" customWidth="1"/>
    <col min="5" max="5" width="21.28515625" style="1" customWidth="1"/>
    <col min="6" max="7" width="20.7109375" style="1" customWidth="1"/>
    <col min="8" max="8" width="18.28515625" style="1" customWidth="1"/>
    <col min="9" max="9" width="16.28515625" style="1" customWidth="1"/>
    <col min="10" max="11" width="21" style="1" customWidth="1"/>
    <col min="12" max="12" width="20.7109375" style="1" customWidth="1"/>
  </cols>
  <sheetData>
    <row r="1" spans="1:12" ht="111" customHeight="1">
      <c r="A1" s="91" t="s">
        <v>28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61.5" customHeight="1">
      <c r="A2" s="92" t="s">
        <v>0</v>
      </c>
      <c r="B2" s="82" t="s">
        <v>40</v>
      </c>
      <c r="C2" s="82" t="s">
        <v>41</v>
      </c>
      <c r="D2" s="82" t="s">
        <v>42</v>
      </c>
      <c r="E2" s="82" t="s">
        <v>51</v>
      </c>
      <c r="F2" s="82" t="s">
        <v>52</v>
      </c>
      <c r="G2" s="82" t="s">
        <v>53</v>
      </c>
      <c r="H2" s="85" t="s">
        <v>31</v>
      </c>
      <c r="I2" s="97"/>
      <c r="J2" s="97"/>
      <c r="K2" s="97"/>
      <c r="L2" s="97"/>
    </row>
    <row r="3" spans="1:12" ht="177" customHeight="1">
      <c r="A3" s="93"/>
      <c r="B3" s="95"/>
      <c r="C3" s="95"/>
      <c r="D3" s="95"/>
      <c r="E3" s="95"/>
      <c r="F3" s="95"/>
      <c r="G3" s="95"/>
      <c r="H3" s="85" t="s">
        <v>4</v>
      </c>
      <c r="I3" s="85" t="s">
        <v>2</v>
      </c>
      <c r="J3" s="85" t="s">
        <v>3</v>
      </c>
      <c r="K3" s="85" t="s">
        <v>34</v>
      </c>
      <c r="L3" s="101"/>
    </row>
    <row r="4" spans="1:12" ht="105" customHeight="1">
      <c r="A4" s="94"/>
      <c r="B4" s="96"/>
      <c r="C4" s="96"/>
      <c r="D4" s="96"/>
      <c r="E4" s="96"/>
      <c r="F4" s="96"/>
      <c r="G4" s="96"/>
      <c r="H4" s="98"/>
      <c r="I4" s="98"/>
      <c r="J4" s="98"/>
      <c r="K4" s="8" t="s">
        <v>33</v>
      </c>
      <c r="L4" s="8" t="s">
        <v>32</v>
      </c>
    </row>
    <row r="5" spans="1:12" ht="22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</row>
    <row r="6" spans="1:12" ht="395.25">
      <c r="A6" s="11" t="s">
        <v>281</v>
      </c>
      <c r="B6" s="14">
        <v>79705</v>
      </c>
      <c r="C6" s="14">
        <v>95</v>
      </c>
      <c r="D6" s="14">
        <v>41595</v>
      </c>
      <c r="E6" s="14">
        <v>2375</v>
      </c>
      <c r="F6" s="15">
        <v>3</v>
      </c>
      <c r="G6" s="14">
        <v>125</v>
      </c>
      <c r="H6" s="14" t="s">
        <v>301</v>
      </c>
      <c r="I6" s="22" t="s">
        <v>309</v>
      </c>
      <c r="J6" s="14" t="s">
        <v>302</v>
      </c>
      <c r="K6" s="14">
        <v>2500</v>
      </c>
      <c r="L6" s="14">
        <v>2375</v>
      </c>
    </row>
    <row r="7" spans="1:12" ht="26.25" customHeight="1">
      <c r="A7" s="102" t="s">
        <v>30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</sheetData>
  <mergeCells count="14">
    <mergeCell ref="K3:L3"/>
    <mergeCell ref="A7:L7"/>
    <mergeCell ref="H2:L2"/>
    <mergeCell ref="A1:L1"/>
    <mergeCell ref="A2:A4"/>
    <mergeCell ref="B2:B4"/>
    <mergeCell ref="E2:E4"/>
    <mergeCell ref="F2:F4"/>
    <mergeCell ref="H3:H4"/>
    <mergeCell ref="I3:I4"/>
    <mergeCell ref="J3:J4"/>
    <mergeCell ref="C2:C4"/>
    <mergeCell ref="D2:D4"/>
    <mergeCell ref="G2:G4"/>
  </mergeCells>
  <pageMargins left="0.51181102362204722" right="0.51181102362204722" top="0.35433070866141736" bottom="0.35433070866141736" header="0.31496062992125984" footer="0.31496062992125984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G10"/>
  <sheetViews>
    <sheetView view="pageBreakPreview" zoomScale="66" zoomScaleSheetLayoutView="66" workbookViewId="0">
      <selection activeCell="H6" sqref="H6:H7"/>
    </sheetView>
  </sheetViews>
  <sheetFormatPr defaultRowHeight="15"/>
  <cols>
    <col min="1" max="1" width="15.7109375" customWidth="1"/>
    <col min="2" max="2" width="21.42578125" customWidth="1"/>
    <col min="3" max="4" width="19.28515625" customWidth="1"/>
    <col min="5" max="5" width="10.28515625" customWidth="1"/>
    <col min="6" max="6" width="14.5703125" customWidth="1"/>
    <col min="7" max="7" width="14.42578125" customWidth="1"/>
    <col min="8" max="9" width="13" customWidth="1"/>
    <col min="10" max="10" width="11.42578125" style="20" customWidth="1"/>
    <col min="11" max="12" width="14.5703125" customWidth="1"/>
    <col min="13" max="13" width="12.42578125" customWidth="1"/>
    <col min="14" max="14" width="12.5703125" customWidth="1"/>
    <col min="15" max="15" width="10.28515625" customWidth="1"/>
    <col min="16" max="17" width="14.42578125" customWidth="1"/>
    <col min="18" max="18" width="12.7109375" customWidth="1"/>
    <col min="19" max="19" width="13.28515625" customWidth="1"/>
    <col min="20" max="23" width="14.140625" customWidth="1"/>
    <col min="24" max="24" width="13" customWidth="1"/>
    <col min="25" max="28" width="14.140625" customWidth="1"/>
    <col min="29" max="29" width="13" customWidth="1"/>
    <col min="30" max="32" width="14.140625" customWidth="1"/>
    <col min="33" max="33" width="12.7109375" customWidth="1"/>
    <col min="34" max="34" width="12.85546875" customWidth="1"/>
  </cols>
  <sheetData>
    <row r="1" spans="1:59" ht="59.25" customHeight="1">
      <c r="A1" s="104" t="s">
        <v>37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5"/>
      <c r="BF1" s="5"/>
      <c r="BG1" s="5"/>
    </row>
    <row r="2" spans="1:59" ht="108.75" customHeight="1">
      <c r="A2" s="73" t="s">
        <v>0</v>
      </c>
      <c r="B2" s="70" t="s">
        <v>40</v>
      </c>
      <c r="C2" s="70" t="s">
        <v>41</v>
      </c>
      <c r="D2" s="70" t="s">
        <v>42</v>
      </c>
      <c r="E2" s="70" t="s">
        <v>73</v>
      </c>
      <c r="F2" s="111"/>
      <c r="G2" s="111"/>
      <c r="H2" s="111"/>
      <c r="I2" s="111"/>
      <c r="J2" s="70" t="s">
        <v>54</v>
      </c>
      <c r="K2" s="70"/>
      <c r="L2" s="70"/>
      <c r="M2" s="70"/>
      <c r="N2" s="111"/>
      <c r="O2" s="70" t="s">
        <v>55</v>
      </c>
      <c r="P2" s="70"/>
      <c r="Q2" s="70"/>
      <c r="R2" s="70"/>
      <c r="S2" s="112"/>
      <c r="T2" s="73" t="s">
        <v>56</v>
      </c>
      <c r="U2" s="73"/>
      <c r="V2" s="73"/>
      <c r="W2" s="73"/>
      <c r="X2" s="73"/>
      <c r="Y2" s="73" t="s">
        <v>74</v>
      </c>
      <c r="Z2" s="73"/>
      <c r="AA2" s="73"/>
      <c r="AB2" s="73"/>
      <c r="AC2" s="73"/>
      <c r="AD2" s="108" t="s">
        <v>57</v>
      </c>
      <c r="AE2" s="109"/>
      <c r="AF2" s="109"/>
      <c r="AG2" s="109"/>
      <c r="AH2" s="110"/>
    </row>
    <row r="3" spans="1:59" ht="378" customHeight="1">
      <c r="A3" s="106"/>
      <c r="B3" s="107"/>
      <c r="C3" s="70"/>
      <c r="D3" s="98"/>
      <c r="E3" s="9" t="s">
        <v>35</v>
      </c>
      <c r="F3" s="9" t="s">
        <v>38</v>
      </c>
      <c r="G3" s="10" t="s">
        <v>39</v>
      </c>
      <c r="H3" s="10" t="s">
        <v>18</v>
      </c>
      <c r="I3" s="10" t="s">
        <v>36</v>
      </c>
      <c r="J3" s="17" t="s">
        <v>20</v>
      </c>
      <c r="K3" s="10" t="s">
        <v>19</v>
      </c>
      <c r="L3" s="10" t="s">
        <v>39</v>
      </c>
      <c r="M3" s="10" t="s">
        <v>18</v>
      </c>
      <c r="N3" s="10" t="s">
        <v>36</v>
      </c>
      <c r="O3" s="10" t="s">
        <v>20</v>
      </c>
      <c r="P3" s="10" t="s">
        <v>19</v>
      </c>
      <c r="Q3" s="10" t="s">
        <v>39</v>
      </c>
      <c r="R3" s="10" t="s">
        <v>18</v>
      </c>
      <c r="S3" s="10" t="s">
        <v>21</v>
      </c>
      <c r="T3" s="10" t="s">
        <v>20</v>
      </c>
      <c r="U3" s="10" t="s">
        <v>19</v>
      </c>
      <c r="V3" s="10" t="s">
        <v>39</v>
      </c>
      <c r="W3" s="10" t="s">
        <v>18</v>
      </c>
      <c r="X3" s="10" t="s">
        <v>36</v>
      </c>
      <c r="Y3" s="10" t="s">
        <v>20</v>
      </c>
      <c r="Z3" s="10" t="s">
        <v>19</v>
      </c>
      <c r="AA3" s="10" t="s">
        <v>39</v>
      </c>
      <c r="AB3" s="10" t="s">
        <v>18</v>
      </c>
      <c r="AC3" s="10" t="s">
        <v>36</v>
      </c>
      <c r="AD3" s="10" t="s">
        <v>20</v>
      </c>
      <c r="AE3" s="10" t="s">
        <v>19</v>
      </c>
      <c r="AF3" s="10" t="s">
        <v>39</v>
      </c>
      <c r="AG3" s="10" t="s">
        <v>18</v>
      </c>
      <c r="AH3" s="10" t="s">
        <v>36</v>
      </c>
    </row>
    <row r="4" spans="1:59" ht="15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18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  <c r="R4" s="3">
        <v>18</v>
      </c>
      <c r="S4" s="3">
        <v>19</v>
      </c>
      <c r="T4" s="3">
        <v>20</v>
      </c>
      <c r="U4" s="3">
        <v>21</v>
      </c>
      <c r="V4" s="3">
        <v>22</v>
      </c>
      <c r="W4" s="3">
        <v>23</v>
      </c>
      <c r="X4" s="3">
        <v>24</v>
      </c>
      <c r="Y4" s="3">
        <v>25</v>
      </c>
      <c r="Z4" s="3">
        <v>26</v>
      </c>
      <c r="AA4" s="3">
        <v>27</v>
      </c>
      <c r="AB4" s="3">
        <v>28</v>
      </c>
      <c r="AC4" s="3">
        <v>29</v>
      </c>
      <c r="AD4" s="3">
        <v>30</v>
      </c>
      <c r="AE4" s="3">
        <v>31</v>
      </c>
      <c r="AF4" s="3">
        <v>32</v>
      </c>
      <c r="AG4" s="3">
        <v>33</v>
      </c>
      <c r="AH4" s="3">
        <v>34</v>
      </c>
    </row>
    <row r="5" spans="1:59" ht="33.75" customHeight="1">
      <c r="A5" s="16" t="s">
        <v>281</v>
      </c>
      <c r="B5" s="23">
        <v>79705</v>
      </c>
      <c r="C5" s="23">
        <v>95</v>
      </c>
      <c r="D5" s="7">
        <v>4195</v>
      </c>
      <c r="E5" s="7">
        <v>9604</v>
      </c>
      <c r="F5" s="7">
        <v>9123.7999999999993</v>
      </c>
      <c r="G5" s="7">
        <v>11.44</v>
      </c>
      <c r="H5" s="7">
        <v>480.2</v>
      </c>
      <c r="I5" s="7">
        <v>0.6</v>
      </c>
      <c r="J5" s="19">
        <v>63648.5</v>
      </c>
      <c r="K5" s="7">
        <v>60466.080000000002</v>
      </c>
      <c r="L5" s="7">
        <v>75.86</v>
      </c>
      <c r="M5" s="7">
        <v>3182.42</v>
      </c>
      <c r="N5" s="7">
        <v>3.9</v>
      </c>
      <c r="O5" s="7">
        <v>9084</v>
      </c>
      <c r="P5" s="7">
        <v>8629.7999999999993</v>
      </c>
      <c r="Q5" s="7">
        <v>10.82</v>
      </c>
      <c r="R5" s="7">
        <v>454.2</v>
      </c>
      <c r="S5" s="7">
        <v>0.56000000000000005</v>
      </c>
      <c r="T5" s="7">
        <v>8147.5</v>
      </c>
      <c r="U5" s="7">
        <v>7740.12</v>
      </c>
      <c r="V5" s="7">
        <v>9.7100000000000009</v>
      </c>
      <c r="W5" s="7">
        <v>407.37</v>
      </c>
      <c r="X5" s="7">
        <v>0.51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2500</v>
      </c>
      <c r="AE5" s="7">
        <v>2375</v>
      </c>
      <c r="AF5" s="7">
        <v>2.97</v>
      </c>
      <c r="AG5" s="7">
        <v>125</v>
      </c>
      <c r="AH5" s="4">
        <v>0.15</v>
      </c>
    </row>
    <row r="8" spans="1:59" ht="27" customHeight="1"/>
    <row r="10" spans="1:59">
      <c r="K10" s="20"/>
      <c r="L10" s="20"/>
    </row>
  </sheetData>
  <mergeCells count="11">
    <mergeCell ref="A1:AH1"/>
    <mergeCell ref="A2:A3"/>
    <mergeCell ref="B2:B3"/>
    <mergeCell ref="T2:X2"/>
    <mergeCell ref="AD2:AH2"/>
    <mergeCell ref="E2:I2"/>
    <mergeCell ref="J2:N2"/>
    <mergeCell ref="O2:S2"/>
    <mergeCell ref="C2:C3"/>
    <mergeCell ref="D2:D3"/>
    <mergeCell ref="Y2:AC2"/>
  </mergeCells>
  <pageMargins left="0.31496062992125984" right="0.31496062992125984" top="0.55118110236220474" bottom="0.55118110236220474" header="0.31496062992125984" footer="0.31496062992125984"/>
  <pageSetup paperSize="8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Организация СП</vt:lpstr>
      <vt:lpstr>Реаб оборудование+оргтехника </vt:lpstr>
      <vt:lpstr>Обучение специалистов</vt:lpstr>
      <vt:lpstr>Обучение инвалидов</vt:lpstr>
      <vt:lpstr>Информатизация</vt:lpstr>
      <vt:lpstr>Таблица деньги все</vt:lpstr>
      <vt:lpstr>Информатизация!Область_печати</vt:lpstr>
      <vt:lpstr>'Обучение специалистов'!Область_печати</vt:lpstr>
      <vt:lpstr>'Реаб оборудование+оргтехника '!Область_печати</vt:lpstr>
      <vt:lpstr>'Таблица деньги все'!Область_печати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2020-04-27T13:26:09Z</dcterms:modified>
</cp:coreProperties>
</file>